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Таблицы торсионных углов" sheetId="1" r:id="rId1"/>
    <sheet name="Расчет &quot;кривых&quot; нуклеотидов" sheetId="2" r:id="rId2"/>
  </sheets>
  <definedNames/>
  <calcPr fullCalcOnLoad="1"/>
</workbook>
</file>

<file path=xl/sharedStrings.xml><?xml version="1.0" encoding="utf-8"?>
<sst xmlns="http://schemas.openxmlformats.org/spreadsheetml/2006/main" count="270" uniqueCount="23">
  <si>
    <t>C</t>
  </si>
  <si>
    <t>---</t>
  </si>
  <si>
    <t>A</t>
  </si>
  <si>
    <t>T</t>
  </si>
  <si>
    <t>G</t>
  </si>
  <si>
    <t>α</t>
  </si>
  <si>
    <t>β</t>
  </si>
  <si>
    <t>γ</t>
  </si>
  <si>
    <t>δ</t>
  </si>
  <si>
    <t>ε</t>
  </si>
  <si>
    <t>ζ</t>
  </si>
  <si>
    <t>χ</t>
  </si>
  <si>
    <t>Цепь Х</t>
  </si>
  <si>
    <t>Цепь Y</t>
  </si>
  <si>
    <t>№ Основания</t>
  </si>
  <si>
    <t>Тип основания</t>
  </si>
  <si>
    <t>→</t>
  </si>
  <si>
    <t>Среднее</t>
  </si>
  <si>
    <t>Исходные данные</t>
  </si>
  <si>
    <t>Преобразование в положительные значения</t>
  </si>
  <si>
    <t>∑</t>
  </si>
  <si>
    <t>Значения торсионных углов</t>
  </si>
  <si>
    <t>Отклонения от среднего значения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</si>
</sst>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99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FFCCCC"/>
        <bgColor indexed="64"/>
      </patternFill>
    </fill>
    <fill>
      <gradientFill degree="90">
        <stop position="0">
          <color theme="0"/>
        </stop>
        <stop position="1">
          <color rgb="FF00FF99"/>
        </stop>
      </gradientFill>
    </fill>
    <fill>
      <gradientFill degree="90">
        <stop position="0">
          <color theme="0"/>
        </stop>
        <stop position="1">
          <color rgb="FF00FF99"/>
        </stop>
      </gradientFill>
    </fill>
    <fill>
      <gradientFill degree="90">
        <stop position="0">
          <color theme="0"/>
        </stop>
        <stop position="1">
          <color rgb="FF00FF99"/>
        </stop>
      </gradient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33" borderId="10" xfId="0" applyNumberFormat="1" applyFill="1" applyBorder="1" applyAlignment="1">
      <alignment/>
    </xf>
    <xf numFmtId="49" fontId="35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 horizontal="center"/>
    </xf>
    <xf numFmtId="0" fontId="0" fillId="35" borderId="1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 quotePrefix="1">
      <alignment horizontal="center"/>
    </xf>
    <xf numFmtId="164" fontId="0" fillId="35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36" borderId="10" xfId="0" applyFill="1" applyBorder="1" applyAlignment="1">
      <alignment horizontal="center"/>
    </xf>
    <xf numFmtId="49" fontId="0" fillId="37" borderId="10" xfId="0" applyNumberFormat="1" applyFill="1" applyBorder="1" applyAlignment="1">
      <alignment horizontal="center"/>
    </xf>
    <xf numFmtId="164" fontId="0" fillId="38" borderId="10" xfId="0" applyNumberForma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49" fontId="0" fillId="41" borderId="10" xfId="0" applyNumberFormat="1" applyFill="1" applyBorder="1" applyAlignment="1">
      <alignment horizontal="center"/>
    </xf>
    <xf numFmtId="164" fontId="0" fillId="42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22">
      <selection activeCell="K26" sqref="K26:K44"/>
    </sheetView>
  </sheetViews>
  <sheetFormatPr defaultColWidth="9.140625" defaultRowHeight="15"/>
  <cols>
    <col min="1" max="1" width="13.28125" style="0" customWidth="1"/>
    <col min="2" max="2" width="13.57421875" style="0" customWidth="1"/>
    <col min="3" max="3" width="8.00390625" style="0" customWidth="1"/>
    <col min="4" max="4" width="7.8515625" style="0" customWidth="1"/>
    <col min="5" max="5" width="7.421875" style="0" customWidth="1"/>
    <col min="6" max="6" width="7.140625" style="0" customWidth="1"/>
    <col min="7" max="7" width="7.8515625" style="0" customWidth="1"/>
    <col min="8" max="8" width="8.00390625" style="0" customWidth="1"/>
    <col min="9" max="9" width="7.8515625" style="0" customWidth="1"/>
    <col min="11" max="11" width="12.8515625" style="0" customWidth="1"/>
    <col min="12" max="12" width="13.8515625" style="0" customWidth="1"/>
    <col min="13" max="15" width="6.7109375" style="0" customWidth="1"/>
    <col min="16" max="16" width="6.00390625" style="0" customWidth="1"/>
    <col min="17" max="17" width="7.140625" style="0" customWidth="1"/>
    <col min="18" max="18" width="6.140625" style="0" customWidth="1"/>
    <col min="19" max="19" width="7.140625" style="0" customWidth="1"/>
  </cols>
  <sheetData>
    <row r="1" spans="1:19" ht="15">
      <c r="A1" s="26" t="s">
        <v>18</v>
      </c>
      <c r="B1" s="26"/>
      <c r="C1" s="26"/>
      <c r="D1" s="26"/>
      <c r="E1" s="26"/>
      <c r="F1" s="26"/>
      <c r="G1" s="26"/>
      <c r="H1" s="26"/>
      <c r="I1" s="26"/>
      <c r="K1" s="26" t="s">
        <v>19</v>
      </c>
      <c r="L1" s="26"/>
      <c r="M1" s="26"/>
      <c r="N1" s="26"/>
      <c r="O1" s="26"/>
      <c r="P1" s="26"/>
      <c r="Q1" s="26"/>
      <c r="R1" s="26"/>
      <c r="S1" s="26"/>
    </row>
    <row r="2" spans="1:19" ht="15">
      <c r="A2" s="27" t="s">
        <v>12</v>
      </c>
      <c r="B2" s="27"/>
      <c r="C2" s="27"/>
      <c r="D2" s="27"/>
      <c r="E2" s="27"/>
      <c r="F2" s="27"/>
      <c r="G2" s="27"/>
      <c r="H2" s="27"/>
      <c r="I2" s="27"/>
      <c r="K2" s="27" t="s">
        <v>12</v>
      </c>
      <c r="L2" s="27"/>
      <c r="M2" s="27"/>
      <c r="N2" s="27"/>
      <c r="O2" s="27"/>
      <c r="P2" s="27"/>
      <c r="Q2" s="27"/>
      <c r="R2" s="27"/>
      <c r="S2" s="27"/>
    </row>
    <row r="3" spans="1:19" ht="18.75">
      <c r="A3" s="3" t="s">
        <v>14</v>
      </c>
      <c r="B3" s="3" t="s">
        <v>15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K3" s="3" t="s">
        <v>14</v>
      </c>
      <c r="L3" s="3" t="s">
        <v>15</v>
      </c>
      <c r="M3" s="4" t="s">
        <v>5</v>
      </c>
      <c r="N3" s="4" t="s">
        <v>6</v>
      </c>
      <c r="O3" s="4" t="s">
        <v>7</v>
      </c>
      <c r="P3" s="4" t="s">
        <v>8</v>
      </c>
      <c r="Q3" s="4" t="s">
        <v>9</v>
      </c>
      <c r="R3" s="4" t="s">
        <v>10</v>
      </c>
      <c r="S3" s="4" t="s">
        <v>11</v>
      </c>
    </row>
    <row r="4" spans="1:19" ht="15">
      <c r="A4" s="5">
        <v>1</v>
      </c>
      <c r="B4" s="6" t="s">
        <v>0</v>
      </c>
      <c r="C4" s="8" t="s">
        <v>1</v>
      </c>
      <c r="D4" s="8" t="s">
        <v>1</v>
      </c>
      <c r="E4" s="7">
        <v>38.9</v>
      </c>
      <c r="F4" s="7">
        <v>148.5</v>
      </c>
      <c r="G4" s="7">
        <v>-165.4</v>
      </c>
      <c r="H4" s="7">
        <v>-90.6</v>
      </c>
      <c r="I4" s="7">
        <v>-133.4</v>
      </c>
      <c r="K4" s="5">
        <v>1</v>
      </c>
      <c r="L4" s="6" t="s">
        <v>0</v>
      </c>
      <c r="M4" s="7" t="str">
        <f>IF(C4&gt;0,C4,360+C4)</f>
        <v>---</v>
      </c>
      <c r="N4" s="7" t="str">
        <f aca="true" t="shared" si="0" ref="N4:S19">IF(D4&gt;0,D4,360+D4)</f>
        <v>---</v>
      </c>
      <c r="O4" s="7">
        <f t="shared" si="0"/>
        <v>38.9</v>
      </c>
      <c r="P4" s="7">
        <f t="shared" si="0"/>
        <v>148.5</v>
      </c>
      <c r="Q4" s="7">
        <f t="shared" si="0"/>
        <v>194.6</v>
      </c>
      <c r="R4" s="7">
        <f t="shared" si="0"/>
        <v>269.4</v>
      </c>
      <c r="S4" s="7">
        <f t="shared" si="0"/>
        <v>226.6</v>
      </c>
    </row>
    <row r="5" spans="1:19" ht="15">
      <c r="A5" s="5">
        <v>2</v>
      </c>
      <c r="B5" s="6" t="s">
        <v>2</v>
      </c>
      <c r="C5" s="7">
        <v>-58.3</v>
      </c>
      <c r="D5" s="7">
        <v>-153.3</v>
      </c>
      <c r="E5" s="7">
        <v>26.1</v>
      </c>
      <c r="F5" s="7">
        <v>152.6</v>
      </c>
      <c r="G5" s="7">
        <v>165.5</v>
      </c>
      <c r="H5" s="7">
        <v>-83.3</v>
      </c>
      <c r="I5" s="7">
        <v>-79.9</v>
      </c>
      <c r="K5" s="5">
        <v>2</v>
      </c>
      <c r="L5" s="6" t="s">
        <v>2</v>
      </c>
      <c r="M5" s="7">
        <f>IF(C5&gt;0,C5,360+C5)</f>
        <v>301.7</v>
      </c>
      <c r="N5" s="7">
        <f t="shared" si="0"/>
        <v>206.7</v>
      </c>
      <c r="O5" s="7">
        <f t="shared" si="0"/>
        <v>26.1</v>
      </c>
      <c r="P5" s="7">
        <f t="shared" si="0"/>
        <v>152.6</v>
      </c>
      <c r="Q5" s="7">
        <f t="shared" si="0"/>
        <v>165.5</v>
      </c>
      <c r="R5" s="7">
        <f t="shared" si="0"/>
        <v>276.7</v>
      </c>
      <c r="S5" s="7">
        <f t="shared" si="0"/>
        <v>280.1</v>
      </c>
    </row>
    <row r="6" spans="1:19" ht="15">
      <c r="A6" s="5">
        <v>3</v>
      </c>
      <c r="B6" s="6" t="s">
        <v>3</v>
      </c>
      <c r="C6" s="7">
        <v>-53.4</v>
      </c>
      <c r="D6" s="7">
        <v>-174</v>
      </c>
      <c r="E6" s="7">
        <v>33.8</v>
      </c>
      <c r="F6" s="7">
        <v>141.9</v>
      </c>
      <c r="G6" s="7">
        <v>-135.1</v>
      </c>
      <c r="H6" s="7">
        <v>-173.4</v>
      </c>
      <c r="I6" s="7">
        <v>-89.1</v>
      </c>
      <c r="K6" s="5">
        <v>3</v>
      </c>
      <c r="L6" s="6" t="s">
        <v>3</v>
      </c>
      <c r="M6" s="7">
        <f aca="true" t="shared" si="1" ref="M6:M22">IF(C6&gt;0,C6,360+C6)</f>
        <v>306.6</v>
      </c>
      <c r="N6" s="7">
        <f t="shared" si="0"/>
        <v>186</v>
      </c>
      <c r="O6" s="7">
        <f t="shared" si="0"/>
        <v>33.8</v>
      </c>
      <c r="P6" s="7">
        <f t="shared" si="0"/>
        <v>141.9</v>
      </c>
      <c r="Q6" s="7">
        <f t="shared" si="0"/>
        <v>224.9</v>
      </c>
      <c r="R6" s="7">
        <f t="shared" si="0"/>
        <v>186.6</v>
      </c>
      <c r="S6" s="7">
        <f t="shared" si="0"/>
        <v>270.9</v>
      </c>
    </row>
    <row r="7" spans="1:19" ht="15">
      <c r="A7" s="5">
        <v>4</v>
      </c>
      <c r="B7" s="6" t="s">
        <v>0</v>
      </c>
      <c r="C7" s="7">
        <v>76</v>
      </c>
      <c r="D7" s="7">
        <v>-136.1</v>
      </c>
      <c r="E7" s="7">
        <v>-160.2</v>
      </c>
      <c r="F7" s="7">
        <v>115</v>
      </c>
      <c r="G7" s="7">
        <v>-153.2</v>
      </c>
      <c r="H7" s="7">
        <v>-63.9</v>
      </c>
      <c r="I7" s="7">
        <v>-155.5</v>
      </c>
      <c r="K7" s="5">
        <v>4</v>
      </c>
      <c r="L7" s="6" t="s">
        <v>0</v>
      </c>
      <c r="M7" s="7">
        <f t="shared" si="1"/>
        <v>76</v>
      </c>
      <c r="N7" s="7">
        <f t="shared" si="0"/>
        <v>223.9</v>
      </c>
      <c r="O7" s="7">
        <f t="shared" si="0"/>
        <v>199.8</v>
      </c>
      <c r="P7" s="7">
        <f t="shared" si="0"/>
        <v>115</v>
      </c>
      <c r="Q7" s="7">
        <f t="shared" si="0"/>
        <v>206.8</v>
      </c>
      <c r="R7" s="7">
        <f t="shared" si="0"/>
        <v>296.1</v>
      </c>
      <c r="S7" s="7">
        <f t="shared" si="0"/>
        <v>204.5</v>
      </c>
    </row>
    <row r="8" spans="1:19" ht="15">
      <c r="A8" s="5">
        <v>5</v>
      </c>
      <c r="B8" s="6" t="s">
        <v>3</v>
      </c>
      <c r="C8" s="7">
        <v>-74.9</v>
      </c>
      <c r="D8" s="7">
        <v>-166.6</v>
      </c>
      <c r="E8" s="7">
        <v>48.7</v>
      </c>
      <c r="F8" s="7">
        <v>140.5</v>
      </c>
      <c r="G8" s="7">
        <v>176.7</v>
      </c>
      <c r="H8" s="7">
        <v>-117.5</v>
      </c>
      <c r="I8" s="7">
        <v>-112.8</v>
      </c>
      <c r="K8" s="5">
        <v>5</v>
      </c>
      <c r="L8" s="6" t="s">
        <v>3</v>
      </c>
      <c r="M8" s="7">
        <f t="shared" si="1"/>
        <v>285.1</v>
      </c>
      <c r="N8" s="7">
        <f t="shared" si="0"/>
        <v>193.4</v>
      </c>
      <c r="O8" s="7">
        <f t="shared" si="0"/>
        <v>48.7</v>
      </c>
      <c r="P8" s="7">
        <f t="shared" si="0"/>
        <v>140.5</v>
      </c>
      <c r="Q8" s="7">
        <f t="shared" si="0"/>
        <v>176.7</v>
      </c>
      <c r="R8" s="7">
        <f t="shared" si="0"/>
        <v>242.5</v>
      </c>
      <c r="S8" s="7">
        <f t="shared" si="0"/>
        <v>247.2</v>
      </c>
    </row>
    <row r="9" spans="1:19" ht="15">
      <c r="A9" s="5">
        <v>6</v>
      </c>
      <c r="B9" s="6" t="s">
        <v>4</v>
      </c>
      <c r="C9" s="7">
        <v>-58.4</v>
      </c>
      <c r="D9" s="7">
        <v>166.5</v>
      </c>
      <c r="E9" s="7">
        <v>76.4</v>
      </c>
      <c r="F9" s="7">
        <v>149</v>
      </c>
      <c r="G9" s="7">
        <v>-170.7</v>
      </c>
      <c r="H9" s="7">
        <v>-107</v>
      </c>
      <c r="I9" s="7">
        <v>-148.8</v>
      </c>
      <c r="K9" s="5">
        <v>6</v>
      </c>
      <c r="L9" s="6" t="s">
        <v>4</v>
      </c>
      <c r="M9" s="7">
        <f t="shared" si="1"/>
        <v>301.6</v>
      </c>
      <c r="N9" s="7">
        <f t="shared" si="0"/>
        <v>166.5</v>
      </c>
      <c r="O9" s="7">
        <f t="shared" si="0"/>
        <v>76.4</v>
      </c>
      <c r="P9" s="7">
        <f t="shared" si="0"/>
        <v>149</v>
      </c>
      <c r="Q9" s="7">
        <f t="shared" si="0"/>
        <v>189.3</v>
      </c>
      <c r="R9" s="7">
        <f t="shared" si="0"/>
        <v>253</v>
      </c>
      <c r="S9" s="7">
        <f t="shared" si="0"/>
        <v>211.2</v>
      </c>
    </row>
    <row r="10" spans="1:19" ht="15">
      <c r="A10" s="5">
        <v>7</v>
      </c>
      <c r="B10" s="6" t="s">
        <v>4</v>
      </c>
      <c r="C10" s="7">
        <v>-60.3</v>
      </c>
      <c r="D10" s="7">
        <v>-167.8</v>
      </c>
      <c r="E10" s="7">
        <v>38.3</v>
      </c>
      <c r="F10" s="7">
        <v>156.5</v>
      </c>
      <c r="G10" s="7">
        <v>-163.5</v>
      </c>
      <c r="H10" s="7">
        <v>-137.2</v>
      </c>
      <c r="I10" s="7">
        <v>-117.5</v>
      </c>
      <c r="K10" s="5">
        <v>7</v>
      </c>
      <c r="L10" s="6" t="s">
        <v>4</v>
      </c>
      <c r="M10" s="7">
        <f t="shared" si="1"/>
        <v>299.7</v>
      </c>
      <c r="N10" s="7">
        <f t="shared" si="0"/>
        <v>192.2</v>
      </c>
      <c r="O10" s="7">
        <f t="shared" si="0"/>
        <v>38.3</v>
      </c>
      <c r="P10" s="7">
        <f t="shared" si="0"/>
        <v>156.5</v>
      </c>
      <c r="Q10" s="7">
        <f t="shared" si="0"/>
        <v>196.5</v>
      </c>
      <c r="R10" s="7">
        <f t="shared" si="0"/>
        <v>222.8</v>
      </c>
      <c r="S10" s="7">
        <f t="shared" si="0"/>
        <v>242.5</v>
      </c>
    </row>
    <row r="11" spans="1:19" ht="15">
      <c r="A11" s="5">
        <v>8</v>
      </c>
      <c r="B11" s="6" t="s">
        <v>3</v>
      </c>
      <c r="C11" s="7">
        <v>44.1</v>
      </c>
      <c r="D11" s="7">
        <v>180</v>
      </c>
      <c r="E11" s="7">
        <v>-63</v>
      </c>
      <c r="F11" s="7">
        <v>156.4</v>
      </c>
      <c r="G11" s="7">
        <v>178.7</v>
      </c>
      <c r="H11" s="7">
        <v>-99.3</v>
      </c>
      <c r="I11" s="7">
        <v>-109.8</v>
      </c>
      <c r="K11" s="5">
        <v>8</v>
      </c>
      <c r="L11" s="6" t="s">
        <v>3</v>
      </c>
      <c r="M11" s="7">
        <f t="shared" si="1"/>
        <v>44.1</v>
      </c>
      <c r="N11" s="7">
        <f t="shared" si="0"/>
        <v>180</v>
      </c>
      <c r="O11" s="7">
        <f t="shared" si="0"/>
        <v>297</v>
      </c>
      <c r="P11" s="7">
        <f t="shared" si="0"/>
        <v>156.4</v>
      </c>
      <c r="Q11" s="7">
        <f t="shared" si="0"/>
        <v>178.7</v>
      </c>
      <c r="R11" s="7">
        <f t="shared" si="0"/>
        <v>260.7</v>
      </c>
      <c r="S11" s="7">
        <f t="shared" si="0"/>
        <v>250.2</v>
      </c>
    </row>
    <row r="12" spans="1:19" ht="15">
      <c r="A12" s="5">
        <v>9</v>
      </c>
      <c r="B12" s="6" t="s">
        <v>2</v>
      </c>
      <c r="C12" s="7">
        <v>-45.7</v>
      </c>
      <c r="D12" s="7">
        <v>-174.6</v>
      </c>
      <c r="E12" s="7">
        <v>26.3</v>
      </c>
      <c r="F12" s="7">
        <v>138</v>
      </c>
      <c r="G12" s="7">
        <v>-135.9</v>
      </c>
      <c r="H12" s="7">
        <v>-106.8</v>
      </c>
      <c r="I12" s="7">
        <v>-114.6</v>
      </c>
      <c r="K12" s="5">
        <v>9</v>
      </c>
      <c r="L12" s="6" t="s">
        <v>2</v>
      </c>
      <c r="M12" s="7">
        <f t="shared" si="1"/>
        <v>314.3</v>
      </c>
      <c r="N12" s="7">
        <f t="shared" si="0"/>
        <v>185.4</v>
      </c>
      <c r="O12" s="7">
        <f t="shared" si="0"/>
        <v>26.3</v>
      </c>
      <c r="P12" s="7">
        <f t="shared" si="0"/>
        <v>138</v>
      </c>
      <c r="Q12" s="7">
        <f t="shared" si="0"/>
        <v>224.1</v>
      </c>
      <c r="R12" s="7">
        <f t="shared" si="0"/>
        <v>253.2</v>
      </c>
      <c r="S12" s="7">
        <f t="shared" si="0"/>
        <v>245.4</v>
      </c>
    </row>
    <row r="13" spans="1:19" ht="15">
      <c r="A13" s="5">
        <v>10</v>
      </c>
      <c r="B13" s="6" t="s">
        <v>0</v>
      </c>
      <c r="C13" s="7">
        <v>24.9</v>
      </c>
      <c r="D13" s="7">
        <v>-115.5</v>
      </c>
      <c r="E13" s="7">
        <v>-99.2</v>
      </c>
      <c r="F13" s="7">
        <v>152.1</v>
      </c>
      <c r="G13" s="7">
        <v>-164</v>
      </c>
      <c r="H13" s="7">
        <v>-82.2</v>
      </c>
      <c r="I13" s="7">
        <v>-111.4</v>
      </c>
      <c r="J13" s="2" t="s">
        <v>16</v>
      </c>
      <c r="K13" s="5">
        <v>10</v>
      </c>
      <c r="L13" s="6" t="s">
        <v>0</v>
      </c>
      <c r="M13" s="7">
        <f t="shared" si="1"/>
        <v>24.9</v>
      </c>
      <c r="N13" s="7">
        <f t="shared" si="0"/>
        <v>244.5</v>
      </c>
      <c r="O13" s="7">
        <f t="shared" si="0"/>
        <v>260.8</v>
      </c>
      <c r="P13" s="7">
        <f t="shared" si="0"/>
        <v>152.1</v>
      </c>
      <c r="Q13" s="7">
        <f t="shared" si="0"/>
        <v>196</v>
      </c>
      <c r="R13" s="7">
        <f t="shared" si="0"/>
        <v>277.8</v>
      </c>
      <c r="S13" s="7">
        <f t="shared" si="0"/>
        <v>248.6</v>
      </c>
    </row>
    <row r="14" spans="1:19" ht="15">
      <c r="A14" s="5">
        <v>11</v>
      </c>
      <c r="B14" s="6" t="s">
        <v>4</v>
      </c>
      <c r="C14" s="7">
        <v>-64.6</v>
      </c>
      <c r="D14" s="7">
        <v>-173.2</v>
      </c>
      <c r="E14" s="7">
        <v>34.9</v>
      </c>
      <c r="F14" s="7">
        <v>146.8</v>
      </c>
      <c r="G14" s="7">
        <v>-174.2</v>
      </c>
      <c r="H14" s="7">
        <v>-135.3</v>
      </c>
      <c r="I14" s="7">
        <v>-82.9</v>
      </c>
      <c r="K14" s="5">
        <v>11</v>
      </c>
      <c r="L14" s="6" t="s">
        <v>4</v>
      </c>
      <c r="M14" s="7">
        <f t="shared" si="1"/>
        <v>295.4</v>
      </c>
      <c r="N14" s="7">
        <f t="shared" si="0"/>
        <v>186.8</v>
      </c>
      <c r="O14" s="7">
        <f t="shared" si="0"/>
        <v>34.9</v>
      </c>
      <c r="P14" s="7">
        <f t="shared" si="0"/>
        <v>146.8</v>
      </c>
      <c r="Q14" s="7">
        <f t="shared" si="0"/>
        <v>185.8</v>
      </c>
      <c r="R14" s="7">
        <f t="shared" si="0"/>
        <v>224.7</v>
      </c>
      <c r="S14" s="7">
        <f t="shared" si="0"/>
        <v>277.1</v>
      </c>
    </row>
    <row r="15" spans="1:19" ht="15">
      <c r="A15" s="5">
        <v>12</v>
      </c>
      <c r="B15" s="6" t="s">
        <v>2</v>
      </c>
      <c r="C15" s="7">
        <v>-57</v>
      </c>
      <c r="D15" s="7">
        <v>172.7</v>
      </c>
      <c r="E15" s="7">
        <v>47.7</v>
      </c>
      <c r="F15" s="7">
        <v>139.5</v>
      </c>
      <c r="G15" s="7">
        <v>167.2</v>
      </c>
      <c r="H15" s="7">
        <v>-90.9</v>
      </c>
      <c r="I15" s="7">
        <v>-110.7</v>
      </c>
      <c r="K15" s="5">
        <v>12</v>
      </c>
      <c r="L15" s="6" t="s">
        <v>2</v>
      </c>
      <c r="M15" s="7">
        <f t="shared" si="1"/>
        <v>303</v>
      </c>
      <c r="N15" s="7">
        <f t="shared" si="0"/>
        <v>172.7</v>
      </c>
      <c r="O15" s="7">
        <f t="shared" si="0"/>
        <v>47.7</v>
      </c>
      <c r="P15" s="7">
        <f t="shared" si="0"/>
        <v>139.5</v>
      </c>
      <c r="Q15" s="7">
        <f t="shared" si="0"/>
        <v>167.2</v>
      </c>
      <c r="R15" s="7">
        <f t="shared" si="0"/>
        <v>269.1</v>
      </c>
      <c r="S15" s="7">
        <f t="shared" si="0"/>
        <v>249.3</v>
      </c>
    </row>
    <row r="16" spans="1:19" ht="15">
      <c r="A16" s="5">
        <v>13</v>
      </c>
      <c r="B16" s="6" t="s">
        <v>0</v>
      </c>
      <c r="C16" s="7">
        <v>-46.1</v>
      </c>
      <c r="D16" s="7">
        <v>-167.1</v>
      </c>
      <c r="E16" s="7">
        <v>40.3</v>
      </c>
      <c r="F16" s="7">
        <v>134.8</v>
      </c>
      <c r="G16" s="7">
        <v>179.5</v>
      </c>
      <c r="H16" s="7">
        <v>-121.4</v>
      </c>
      <c r="I16" s="7">
        <v>-111.6</v>
      </c>
      <c r="K16" s="5">
        <v>13</v>
      </c>
      <c r="L16" s="6" t="s">
        <v>0</v>
      </c>
      <c r="M16" s="7">
        <f t="shared" si="1"/>
        <v>313.9</v>
      </c>
      <c r="N16" s="7">
        <f t="shared" si="0"/>
        <v>192.9</v>
      </c>
      <c r="O16" s="7">
        <f t="shared" si="0"/>
        <v>40.3</v>
      </c>
      <c r="P16" s="7">
        <f t="shared" si="0"/>
        <v>134.8</v>
      </c>
      <c r="Q16" s="7">
        <f t="shared" si="0"/>
        <v>179.5</v>
      </c>
      <c r="R16" s="7">
        <f t="shared" si="0"/>
        <v>238.6</v>
      </c>
      <c r="S16" s="7">
        <f t="shared" si="0"/>
        <v>248.4</v>
      </c>
    </row>
    <row r="17" spans="1:19" ht="15">
      <c r="A17" s="5">
        <v>14</v>
      </c>
      <c r="B17" s="6" t="s">
        <v>0</v>
      </c>
      <c r="C17" s="7">
        <v>-61.2</v>
      </c>
      <c r="D17" s="7">
        <v>179.6</v>
      </c>
      <c r="E17" s="7">
        <v>58.4</v>
      </c>
      <c r="F17" s="7">
        <v>137.7</v>
      </c>
      <c r="G17" s="7">
        <v>178.9</v>
      </c>
      <c r="H17" s="7">
        <v>-85.3</v>
      </c>
      <c r="I17" s="7">
        <v>-127.7</v>
      </c>
      <c r="K17" s="5">
        <v>14</v>
      </c>
      <c r="L17" s="6" t="s">
        <v>0</v>
      </c>
      <c r="M17" s="7">
        <f t="shared" si="1"/>
        <v>298.8</v>
      </c>
      <c r="N17" s="7">
        <f t="shared" si="0"/>
        <v>179.6</v>
      </c>
      <c r="O17" s="7">
        <f t="shared" si="0"/>
        <v>58.4</v>
      </c>
      <c r="P17" s="7">
        <f t="shared" si="0"/>
        <v>137.7</v>
      </c>
      <c r="Q17" s="7">
        <f t="shared" si="0"/>
        <v>178.9</v>
      </c>
      <c r="R17" s="7">
        <f t="shared" si="0"/>
        <v>274.7</v>
      </c>
      <c r="S17" s="7">
        <f t="shared" si="0"/>
        <v>232.3</v>
      </c>
    </row>
    <row r="18" spans="1:20" ht="15">
      <c r="A18" s="5">
        <v>15</v>
      </c>
      <c r="B18" s="6" t="s">
        <v>2</v>
      </c>
      <c r="C18" s="7">
        <v>-77</v>
      </c>
      <c r="D18" s="7">
        <v>-158.1</v>
      </c>
      <c r="E18" s="7">
        <v>47</v>
      </c>
      <c r="F18" s="7">
        <v>147.3</v>
      </c>
      <c r="G18" s="7">
        <v>-170.3</v>
      </c>
      <c r="H18" s="7">
        <v>-132.9</v>
      </c>
      <c r="I18" s="7">
        <v>-108.8</v>
      </c>
      <c r="K18" s="5">
        <v>15</v>
      </c>
      <c r="L18" s="6" t="s">
        <v>2</v>
      </c>
      <c r="M18" s="7">
        <f t="shared" si="1"/>
        <v>283</v>
      </c>
      <c r="N18" s="7">
        <f t="shared" si="0"/>
        <v>201.9</v>
      </c>
      <c r="O18" s="7">
        <f t="shared" si="0"/>
        <v>47</v>
      </c>
      <c r="P18" s="7">
        <f t="shared" si="0"/>
        <v>147.3</v>
      </c>
      <c r="Q18" s="7">
        <f t="shared" si="0"/>
        <v>189.7</v>
      </c>
      <c r="R18" s="7">
        <f t="shared" si="0"/>
        <v>227.1</v>
      </c>
      <c r="S18" s="7">
        <f t="shared" si="0"/>
        <v>251.2</v>
      </c>
      <c r="T18" s="12"/>
    </row>
    <row r="19" spans="1:19" ht="15">
      <c r="A19" s="5">
        <v>16</v>
      </c>
      <c r="B19" s="6" t="s">
        <v>4</v>
      </c>
      <c r="C19" s="7">
        <v>-79.6</v>
      </c>
      <c r="D19" s="7">
        <v>173.5</v>
      </c>
      <c r="E19" s="7">
        <v>73.4</v>
      </c>
      <c r="F19" s="7">
        <v>132.5</v>
      </c>
      <c r="G19" s="7">
        <v>177.1</v>
      </c>
      <c r="H19" s="7">
        <v>-80.5</v>
      </c>
      <c r="I19" s="7">
        <v>-133.5</v>
      </c>
      <c r="K19" s="5">
        <v>16</v>
      </c>
      <c r="L19" s="6" t="s">
        <v>4</v>
      </c>
      <c r="M19" s="7">
        <f t="shared" si="1"/>
        <v>280.4</v>
      </c>
      <c r="N19" s="7">
        <f t="shared" si="0"/>
        <v>173.5</v>
      </c>
      <c r="O19" s="7">
        <f t="shared" si="0"/>
        <v>73.4</v>
      </c>
      <c r="P19" s="7">
        <f t="shared" si="0"/>
        <v>132.5</v>
      </c>
      <c r="Q19" s="7">
        <f t="shared" si="0"/>
        <v>177.1</v>
      </c>
      <c r="R19" s="7">
        <f t="shared" si="0"/>
        <v>279.5</v>
      </c>
      <c r="S19" s="7">
        <f t="shared" si="0"/>
        <v>226.5</v>
      </c>
    </row>
    <row r="20" spans="1:19" ht="15">
      <c r="A20" s="5">
        <v>17</v>
      </c>
      <c r="B20" s="6" t="s">
        <v>2</v>
      </c>
      <c r="C20" s="7">
        <v>-58.4</v>
      </c>
      <c r="D20" s="7">
        <v>-147.2</v>
      </c>
      <c r="E20" s="7">
        <v>32.6</v>
      </c>
      <c r="F20" s="7">
        <v>146.5</v>
      </c>
      <c r="G20" s="7">
        <v>-170.5</v>
      </c>
      <c r="H20" s="7">
        <v>-115.6</v>
      </c>
      <c r="I20" s="7">
        <v>-108.8</v>
      </c>
      <c r="K20" s="5">
        <v>17</v>
      </c>
      <c r="L20" s="6" t="s">
        <v>2</v>
      </c>
      <c r="M20" s="7">
        <f t="shared" si="1"/>
        <v>301.6</v>
      </c>
      <c r="N20" s="7">
        <f aca="true" t="shared" si="2" ref="N20:S22">IF(D20&gt;0,D20,360+D20)</f>
        <v>212.8</v>
      </c>
      <c r="O20" s="7">
        <f t="shared" si="2"/>
        <v>32.6</v>
      </c>
      <c r="P20" s="7">
        <f t="shared" si="2"/>
        <v>146.5</v>
      </c>
      <c r="Q20" s="7">
        <f t="shared" si="2"/>
        <v>189.5</v>
      </c>
      <c r="R20" s="7">
        <f t="shared" si="2"/>
        <v>244.4</v>
      </c>
      <c r="S20" s="7">
        <f t="shared" si="2"/>
        <v>251.2</v>
      </c>
    </row>
    <row r="21" spans="1:19" ht="15">
      <c r="A21" s="5">
        <v>18</v>
      </c>
      <c r="B21" s="6" t="s">
        <v>3</v>
      </c>
      <c r="C21" s="7">
        <v>22.2</v>
      </c>
      <c r="D21" s="7">
        <v>170.6</v>
      </c>
      <c r="E21" s="7">
        <v>-49.4</v>
      </c>
      <c r="F21" s="7">
        <v>146.9</v>
      </c>
      <c r="G21" s="7">
        <v>-158.6</v>
      </c>
      <c r="H21" s="7">
        <v>-117.6</v>
      </c>
      <c r="I21" s="7">
        <v>-91.5</v>
      </c>
      <c r="K21" s="5">
        <v>18</v>
      </c>
      <c r="L21" s="6" t="s">
        <v>3</v>
      </c>
      <c r="M21" s="7">
        <f t="shared" si="1"/>
        <v>22.2</v>
      </c>
      <c r="N21" s="7">
        <f t="shared" si="2"/>
        <v>170.6</v>
      </c>
      <c r="O21" s="7">
        <f t="shared" si="2"/>
        <v>310.6</v>
      </c>
      <c r="P21" s="7">
        <f t="shared" si="2"/>
        <v>146.9</v>
      </c>
      <c r="Q21" s="7">
        <f t="shared" si="2"/>
        <v>201.4</v>
      </c>
      <c r="R21" s="7">
        <f t="shared" si="2"/>
        <v>242.4</v>
      </c>
      <c r="S21" s="7">
        <f t="shared" si="2"/>
        <v>268.5</v>
      </c>
    </row>
    <row r="22" spans="1:19" ht="15">
      <c r="A22" s="5">
        <v>19</v>
      </c>
      <c r="B22" s="6" t="s">
        <v>0</v>
      </c>
      <c r="C22" s="7">
        <v>-58.5</v>
      </c>
      <c r="D22" s="7">
        <v>176.5</v>
      </c>
      <c r="E22" s="7">
        <v>31.8</v>
      </c>
      <c r="F22" s="7">
        <v>146.5</v>
      </c>
      <c r="G22" s="8" t="s">
        <v>1</v>
      </c>
      <c r="H22" s="8" t="s">
        <v>1</v>
      </c>
      <c r="I22" s="7">
        <v>-84.4</v>
      </c>
      <c r="K22" s="5">
        <v>19</v>
      </c>
      <c r="L22" s="6" t="s">
        <v>0</v>
      </c>
      <c r="M22" s="7">
        <f t="shared" si="1"/>
        <v>301.5</v>
      </c>
      <c r="N22" s="7">
        <f t="shared" si="2"/>
        <v>176.5</v>
      </c>
      <c r="O22" s="7">
        <f t="shared" si="2"/>
        <v>31.8</v>
      </c>
      <c r="P22" s="7">
        <f t="shared" si="2"/>
        <v>146.5</v>
      </c>
      <c r="Q22" s="7" t="str">
        <f t="shared" si="2"/>
        <v>---</v>
      </c>
      <c r="R22" s="7" t="str">
        <f t="shared" si="2"/>
        <v>---</v>
      </c>
      <c r="S22" s="7">
        <f t="shared" si="2"/>
        <v>275.6</v>
      </c>
    </row>
    <row r="23" spans="1:19" ht="15">
      <c r="A23" s="1"/>
      <c r="B23" s="1"/>
      <c r="C23" s="1"/>
      <c r="D23" s="1"/>
      <c r="E23" s="1"/>
      <c r="F23" s="1"/>
      <c r="G23" s="1"/>
      <c r="H23" s="1"/>
      <c r="I23" s="1"/>
      <c r="K23" s="1"/>
      <c r="L23" s="9" t="s">
        <v>17</v>
      </c>
      <c r="M23" s="9">
        <f>AVERAGE(M5:M21)</f>
        <v>238.37058823529412</v>
      </c>
      <c r="N23" s="9">
        <f aca="true" t="shared" si="3" ref="N23:S23">AVERAGE(N5:N21)</f>
        <v>192.31764705882352</v>
      </c>
      <c r="O23" s="9">
        <f t="shared" si="3"/>
        <v>97.18235294117646</v>
      </c>
      <c r="P23" s="9">
        <f t="shared" si="3"/>
        <v>143.1764705882353</v>
      </c>
      <c r="Q23" s="9">
        <f t="shared" si="3"/>
        <v>189.85882352941175</v>
      </c>
      <c r="R23" s="9">
        <f t="shared" si="3"/>
        <v>251.1705882352941</v>
      </c>
      <c r="S23" s="9">
        <f t="shared" si="3"/>
        <v>247.35882352941178</v>
      </c>
    </row>
    <row r="24" spans="1:19" ht="15">
      <c r="A24" s="27" t="s">
        <v>13</v>
      </c>
      <c r="B24" s="27"/>
      <c r="C24" s="27"/>
      <c r="D24" s="27"/>
      <c r="E24" s="27"/>
      <c r="F24" s="27"/>
      <c r="G24" s="27"/>
      <c r="H24" s="27"/>
      <c r="I24" s="27"/>
      <c r="K24" s="27" t="s">
        <v>13</v>
      </c>
      <c r="L24" s="27"/>
      <c r="M24" s="27"/>
      <c r="N24" s="27"/>
      <c r="O24" s="27"/>
      <c r="P24" s="27"/>
      <c r="Q24" s="27"/>
      <c r="R24" s="27"/>
      <c r="S24" s="27"/>
    </row>
    <row r="25" spans="1:19" ht="18.75">
      <c r="A25" s="3" t="s">
        <v>14</v>
      </c>
      <c r="B25" s="3" t="s">
        <v>15</v>
      </c>
      <c r="C25" s="4" t="s">
        <v>5</v>
      </c>
      <c r="D25" s="4" t="s">
        <v>6</v>
      </c>
      <c r="E25" s="4" t="s">
        <v>7</v>
      </c>
      <c r="F25" s="4" t="s">
        <v>8</v>
      </c>
      <c r="G25" s="4" t="s">
        <v>9</v>
      </c>
      <c r="H25" s="4" t="s">
        <v>10</v>
      </c>
      <c r="I25" s="4" t="s">
        <v>11</v>
      </c>
      <c r="K25" s="3" t="s">
        <v>14</v>
      </c>
      <c r="L25" s="3" t="s">
        <v>15</v>
      </c>
      <c r="M25" s="4" t="s">
        <v>5</v>
      </c>
      <c r="N25" s="4" t="s">
        <v>6</v>
      </c>
      <c r="O25" s="4" t="s">
        <v>7</v>
      </c>
      <c r="P25" s="4" t="s">
        <v>8</v>
      </c>
      <c r="Q25" s="4" t="s">
        <v>9</v>
      </c>
      <c r="R25" s="4" t="s">
        <v>10</v>
      </c>
      <c r="S25" s="4" t="s">
        <v>11</v>
      </c>
    </row>
    <row r="26" spans="1:19" ht="15">
      <c r="A26" s="5">
        <v>19</v>
      </c>
      <c r="B26" s="6" t="s">
        <v>4</v>
      </c>
      <c r="C26" s="7">
        <v>105.1</v>
      </c>
      <c r="D26" s="7">
        <v>-123.5</v>
      </c>
      <c r="E26" s="7">
        <v>-155.2</v>
      </c>
      <c r="F26" s="7">
        <v>142.8</v>
      </c>
      <c r="G26" s="8" t="s">
        <v>1</v>
      </c>
      <c r="H26" s="8" t="s">
        <v>1</v>
      </c>
      <c r="I26" s="7">
        <v>-143</v>
      </c>
      <c r="K26" s="5">
        <v>19</v>
      </c>
      <c r="L26" s="6" t="s">
        <v>4</v>
      </c>
      <c r="M26" s="7">
        <f>IF(C26&gt;0,C26,360+C26)</f>
        <v>105.1</v>
      </c>
      <c r="N26" s="7">
        <f aca="true" t="shared" si="4" ref="N26:S41">IF(D26&gt;0,D26,360+D26)</f>
        <v>236.5</v>
      </c>
      <c r="O26" s="7">
        <f t="shared" si="4"/>
        <v>204.8</v>
      </c>
      <c r="P26" s="7">
        <f t="shared" si="4"/>
        <v>142.8</v>
      </c>
      <c r="Q26" s="7" t="str">
        <f t="shared" si="4"/>
        <v>---</v>
      </c>
      <c r="R26" s="7" t="str">
        <f t="shared" si="4"/>
        <v>---</v>
      </c>
      <c r="S26" s="7">
        <f t="shared" si="4"/>
        <v>217</v>
      </c>
    </row>
    <row r="27" spans="1:19" ht="15">
      <c r="A27" s="5">
        <v>18</v>
      </c>
      <c r="B27" s="6" t="s">
        <v>3</v>
      </c>
      <c r="C27" s="7">
        <v>28.4</v>
      </c>
      <c r="D27" s="7">
        <v>162.8</v>
      </c>
      <c r="E27" s="7">
        <v>-48.7</v>
      </c>
      <c r="F27" s="7">
        <v>148</v>
      </c>
      <c r="G27" s="7">
        <v>-153.4</v>
      </c>
      <c r="H27" s="7">
        <v>-159.7</v>
      </c>
      <c r="I27" s="7">
        <v>-93.7</v>
      </c>
      <c r="K27" s="5">
        <v>18</v>
      </c>
      <c r="L27" s="6" t="s">
        <v>3</v>
      </c>
      <c r="M27" s="7">
        <f aca="true" t="shared" si="5" ref="M27:M44">IF(C27&gt;0,C27,360+C27)</f>
        <v>28.4</v>
      </c>
      <c r="N27" s="7">
        <f t="shared" si="4"/>
        <v>162.8</v>
      </c>
      <c r="O27" s="7">
        <f t="shared" si="4"/>
        <v>311.3</v>
      </c>
      <c r="P27" s="7">
        <f t="shared" si="4"/>
        <v>148</v>
      </c>
      <c r="Q27" s="7">
        <f t="shared" si="4"/>
        <v>206.6</v>
      </c>
      <c r="R27" s="7">
        <f t="shared" si="4"/>
        <v>200.3</v>
      </c>
      <c r="S27" s="7">
        <f t="shared" si="4"/>
        <v>266.3</v>
      </c>
    </row>
    <row r="28" spans="1:19" ht="15">
      <c r="A28" s="5">
        <v>17</v>
      </c>
      <c r="B28" s="6" t="s">
        <v>2</v>
      </c>
      <c r="C28" s="7">
        <v>-69.2</v>
      </c>
      <c r="D28" s="7">
        <v>-158.4</v>
      </c>
      <c r="E28" s="7">
        <v>45.4</v>
      </c>
      <c r="F28" s="7">
        <v>147</v>
      </c>
      <c r="G28" s="7">
        <v>-160.3</v>
      </c>
      <c r="H28" s="7">
        <v>-132.9</v>
      </c>
      <c r="I28" s="7">
        <v>-102.1</v>
      </c>
      <c r="K28" s="5">
        <v>17</v>
      </c>
      <c r="L28" s="6" t="s">
        <v>2</v>
      </c>
      <c r="M28" s="7">
        <f t="shared" si="5"/>
        <v>290.8</v>
      </c>
      <c r="N28" s="7">
        <f t="shared" si="4"/>
        <v>201.6</v>
      </c>
      <c r="O28" s="7">
        <f t="shared" si="4"/>
        <v>45.4</v>
      </c>
      <c r="P28" s="7">
        <f t="shared" si="4"/>
        <v>147</v>
      </c>
      <c r="Q28" s="7">
        <f t="shared" si="4"/>
        <v>199.7</v>
      </c>
      <c r="R28" s="7">
        <f t="shared" si="4"/>
        <v>227.1</v>
      </c>
      <c r="S28" s="7">
        <f t="shared" si="4"/>
        <v>257.9</v>
      </c>
    </row>
    <row r="29" spans="1:19" ht="15">
      <c r="A29" s="5">
        <v>16</v>
      </c>
      <c r="B29" s="6" t="s">
        <v>4</v>
      </c>
      <c r="C29" s="7">
        <v>-54.1</v>
      </c>
      <c r="D29" s="7">
        <v>157.9</v>
      </c>
      <c r="E29" s="7">
        <v>53.7</v>
      </c>
      <c r="F29" s="7">
        <v>136.9</v>
      </c>
      <c r="G29" s="7">
        <v>175.9</v>
      </c>
      <c r="H29" s="7">
        <v>-93</v>
      </c>
      <c r="I29" s="7">
        <v>-125.8</v>
      </c>
      <c r="K29" s="5">
        <v>16</v>
      </c>
      <c r="L29" s="6" t="s">
        <v>4</v>
      </c>
      <c r="M29" s="7">
        <f t="shared" si="5"/>
        <v>305.9</v>
      </c>
      <c r="N29" s="7">
        <f t="shared" si="4"/>
        <v>157.9</v>
      </c>
      <c r="O29" s="7">
        <f t="shared" si="4"/>
        <v>53.7</v>
      </c>
      <c r="P29" s="7">
        <f t="shared" si="4"/>
        <v>136.9</v>
      </c>
      <c r="Q29" s="7">
        <f t="shared" si="4"/>
        <v>175.9</v>
      </c>
      <c r="R29" s="7">
        <f t="shared" si="4"/>
        <v>267</v>
      </c>
      <c r="S29" s="7">
        <f t="shared" si="4"/>
        <v>234.2</v>
      </c>
    </row>
    <row r="30" spans="1:19" ht="15">
      <c r="A30" s="5">
        <v>15</v>
      </c>
      <c r="B30" s="6" t="s">
        <v>2</v>
      </c>
      <c r="C30" s="7">
        <v>-83.9</v>
      </c>
      <c r="D30" s="7">
        <v>-155.2</v>
      </c>
      <c r="E30" s="7">
        <v>53.1</v>
      </c>
      <c r="F30" s="7">
        <v>148.5</v>
      </c>
      <c r="G30" s="7">
        <v>-161.5</v>
      </c>
      <c r="H30" s="7">
        <v>-143.8</v>
      </c>
      <c r="I30" s="7">
        <v>-110.8</v>
      </c>
      <c r="K30" s="5">
        <v>15</v>
      </c>
      <c r="L30" s="6" t="s">
        <v>2</v>
      </c>
      <c r="M30" s="7">
        <f t="shared" si="5"/>
        <v>276.1</v>
      </c>
      <c r="N30" s="7">
        <f t="shared" si="4"/>
        <v>204.8</v>
      </c>
      <c r="O30" s="7">
        <f t="shared" si="4"/>
        <v>53.1</v>
      </c>
      <c r="P30" s="7">
        <f t="shared" si="4"/>
        <v>148.5</v>
      </c>
      <c r="Q30" s="7">
        <f t="shared" si="4"/>
        <v>198.5</v>
      </c>
      <c r="R30" s="7">
        <f t="shared" si="4"/>
        <v>216.2</v>
      </c>
      <c r="S30" s="7">
        <f t="shared" si="4"/>
        <v>249.2</v>
      </c>
    </row>
    <row r="31" spans="1:19" ht="15">
      <c r="A31" s="5">
        <v>14</v>
      </c>
      <c r="B31" s="6" t="s">
        <v>0</v>
      </c>
      <c r="C31" s="7">
        <v>-51.3</v>
      </c>
      <c r="D31" s="7">
        <v>177.2</v>
      </c>
      <c r="E31" s="7">
        <v>52.1</v>
      </c>
      <c r="F31" s="7">
        <v>140.6</v>
      </c>
      <c r="G31" s="7">
        <v>174.8</v>
      </c>
      <c r="H31" s="7">
        <v>-86.3</v>
      </c>
      <c r="I31" s="7">
        <v>-120.8</v>
      </c>
      <c r="K31" s="5">
        <v>14</v>
      </c>
      <c r="L31" s="6" t="s">
        <v>0</v>
      </c>
      <c r="M31" s="7">
        <f t="shared" si="5"/>
        <v>308.7</v>
      </c>
      <c r="N31" s="7">
        <f t="shared" si="4"/>
        <v>177.2</v>
      </c>
      <c r="O31" s="7">
        <f t="shared" si="4"/>
        <v>52.1</v>
      </c>
      <c r="P31" s="7">
        <f t="shared" si="4"/>
        <v>140.6</v>
      </c>
      <c r="Q31" s="7">
        <f t="shared" si="4"/>
        <v>174.8</v>
      </c>
      <c r="R31" s="7">
        <f t="shared" si="4"/>
        <v>273.7</v>
      </c>
      <c r="S31" s="7">
        <f t="shared" si="4"/>
        <v>239.2</v>
      </c>
    </row>
    <row r="32" spans="1:19" ht="15">
      <c r="A32" s="5">
        <v>13</v>
      </c>
      <c r="B32" s="6" t="s">
        <v>0</v>
      </c>
      <c r="C32" s="7">
        <v>-35.5</v>
      </c>
      <c r="D32" s="7">
        <v>-168.8</v>
      </c>
      <c r="E32" s="7">
        <v>31.7</v>
      </c>
      <c r="F32" s="7">
        <v>138.1</v>
      </c>
      <c r="G32" s="7">
        <v>174</v>
      </c>
      <c r="H32" s="7">
        <v>-113.9</v>
      </c>
      <c r="I32" s="7">
        <v>-107</v>
      </c>
      <c r="K32" s="5">
        <v>13</v>
      </c>
      <c r="L32" s="6" t="s">
        <v>0</v>
      </c>
      <c r="M32" s="7">
        <f t="shared" si="5"/>
        <v>324.5</v>
      </c>
      <c r="N32" s="7">
        <f t="shared" si="4"/>
        <v>191.2</v>
      </c>
      <c r="O32" s="7">
        <f t="shared" si="4"/>
        <v>31.7</v>
      </c>
      <c r="P32" s="7">
        <f t="shared" si="4"/>
        <v>138.1</v>
      </c>
      <c r="Q32" s="7">
        <f t="shared" si="4"/>
        <v>174</v>
      </c>
      <c r="R32" s="7">
        <f t="shared" si="4"/>
        <v>246.1</v>
      </c>
      <c r="S32" s="7">
        <f t="shared" si="4"/>
        <v>253</v>
      </c>
    </row>
    <row r="33" spans="1:19" ht="15">
      <c r="A33" s="5">
        <v>12</v>
      </c>
      <c r="B33" s="6" t="s">
        <v>2</v>
      </c>
      <c r="C33" s="7">
        <v>-48.9</v>
      </c>
      <c r="D33" s="7">
        <v>165.9</v>
      </c>
      <c r="E33" s="7">
        <v>36.7</v>
      </c>
      <c r="F33" s="7">
        <v>139.4</v>
      </c>
      <c r="G33" s="7">
        <v>164.6</v>
      </c>
      <c r="H33" s="7">
        <v>-92.8</v>
      </c>
      <c r="I33" s="7">
        <v>-108.7</v>
      </c>
      <c r="K33" s="5">
        <v>12</v>
      </c>
      <c r="L33" s="6" t="s">
        <v>2</v>
      </c>
      <c r="M33" s="7">
        <f t="shared" si="5"/>
        <v>311.1</v>
      </c>
      <c r="N33" s="7">
        <f t="shared" si="4"/>
        <v>165.9</v>
      </c>
      <c r="O33" s="7">
        <f t="shared" si="4"/>
        <v>36.7</v>
      </c>
      <c r="P33" s="7">
        <f t="shared" si="4"/>
        <v>139.4</v>
      </c>
      <c r="Q33" s="7">
        <f t="shared" si="4"/>
        <v>164.6</v>
      </c>
      <c r="R33" s="7">
        <f t="shared" si="4"/>
        <v>267.2</v>
      </c>
      <c r="S33" s="7">
        <f t="shared" si="4"/>
        <v>251.3</v>
      </c>
    </row>
    <row r="34" spans="1:19" ht="15">
      <c r="A34" s="5">
        <v>11</v>
      </c>
      <c r="B34" s="6" t="s">
        <v>3</v>
      </c>
      <c r="C34" s="7">
        <v>-37.1</v>
      </c>
      <c r="D34" s="7">
        <v>167.2</v>
      </c>
      <c r="E34" s="7">
        <v>36.1</v>
      </c>
      <c r="F34" s="7">
        <v>134.2</v>
      </c>
      <c r="G34" s="7">
        <v>-158.5</v>
      </c>
      <c r="H34" s="7">
        <v>-131.7</v>
      </c>
      <c r="I34" s="7">
        <v>-99.2</v>
      </c>
      <c r="K34" s="5">
        <v>11</v>
      </c>
      <c r="L34" s="6" t="s">
        <v>3</v>
      </c>
      <c r="M34" s="7">
        <f t="shared" si="5"/>
        <v>322.9</v>
      </c>
      <c r="N34" s="7">
        <f t="shared" si="4"/>
        <v>167.2</v>
      </c>
      <c r="O34" s="7">
        <f t="shared" si="4"/>
        <v>36.1</v>
      </c>
      <c r="P34" s="7">
        <f t="shared" si="4"/>
        <v>134.2</v>
      </c>
      <c r="Q34" s="7">
        <f t="shared" si="4"/>
        <v>201.5</v>
      </c>
      <c r="R34" s="7">
        <f t="shared" si="4"/>
        <v>228.3</v>
      </c>
      <c r="S34" s="7">
        <f t="shared" si="4"/>
        <v>260.8</v>
      </c>
    </row>
    <row r="35" spans="1:19" ht="15">
      <c r="A35" s="5">
        <v>10</v>
      </c>
      <c r="B35" s="6" t="s">
        <v>4</v>
      </c>
      <c r="C35" s="7">
        <v>25.5</v>
      </c>
      <c r="D35" s="7">
        <v>169.8</v>
      </c>
      <c r="E35" s="7">
        <v>-45.9</v>
      </c>
      <c r="F35" s="7">
        <v>138.6</v>
      </c>
      <c r="G35" s="7">
        <v>169</v>
      </c>
      <c r="H35" s="7">
        <v>-95.8</v>
      </c>
      <c r="I35" s="7">
        <v>-87.8</v>
      </c>
      <c r="J35" s="2" t="s">
        <v>16</v>
      </c>
      <c r="K35" s="5">
        <v>10</v>
      </c>
      <c r="L35" s="6" t="s">
        <v>4</v>
      </c>
      <c r="M35" s="7">
        <f t="shared" si="5"/>
        <v>25.5</v>
      </c>
      <c r="N35" s="7">
        <f t="shared" si="4"/>
        <v>169.8</v>
      </c>
      <c r="O35" s="7">
        <f t="shared" si="4"/>
        <v>314.1</v>
      </c>
      <c r="P35" s="7">
        <f t="shared" si="4"/>
        <v>138.6</v>
      </c>
      <c r="Q35" s="7">
        <f t="shared" si="4"/>
        <v>169</v>
      </c>
      <c r="R35" s="7">
        <f t="shared" si="4"/>
        <v>264.2</v>
      </c>
      <c r="S35" s="7">
        <f t="shared" si="4"/>
        <v>272.2</v>
      </c>
    </row>
    <row r="36" spans="1:19" ht="15">
      <c r="A36" s="5">
        <v>9</v>
      </c>
      <c r="B36" s="6" t="s">
        <v>0</v>
      </c>
      <c r="C36" s="7">
        <v>-72.4</v>
      </c>
      <c r="D36" s="7">
        <v>-175.9</v>
      </c>
      <c r="E36" s="7">
        <v>51.1</v>
      </c>
      <c r="F36" s="7">
        <v>123.3</v>
      </c>
      <c r="G36" s="7">
        <v>-149.5</v>
      </c>
      <c r="H36" s="7">
        <v>-121.3</v>
      </c>
      <c r="I36" s="7">
        <v>-130</v>
      </c>
      <c r="K36" s="5">
        <v>9</v>
      </c>
      <c r="L36" s="6" t="s">
        <v>0</v>
      </c>
      <c r="M36" s="7">
        <f t="shared" si="5"/>
        <v>287.6</v>
      </c>
      <c r="N36" s="7">
        <f t="shared" si="4"/>
        <v>184.1</v>
      </c>
      <c r="O36" s="7">
        <f t="shared" si="4"/>
        <v>51.1</v>
      </c>
      <c r="P36" s="7">
        <f t="shared" si="4"/>
        <v>123.3</v>
      </c>
      <c r="Q36" s="7">
        <f t="shared" si="4"/>
        <v>210.5</v>
      </c>
      <c r="R36" s="7">
        <f t="shared" si="4"/>
        <v>238.7</v>
      </c>
      <c r="S36" s="7">
        <f t="shared" si="4"/>
        <v>230</v>
      </c>
    </row>
    <row r="37" spans="1:19" ht="15">
      <c r="A37" s="5">
        <v>8</v>
      </c>
      <c r="B37" s="6" t="s">
        <v>3</v>
      </c>
      <c r="C37" s="7">
        <v>37.4</v>
      </c>
      <c r="D37" s="7">
        <v>-172.6</v>
      </c>
      <c r="E37" s="7">
        <v>-57.9</v>
      </c>
      <c r="F37" s="7">
        <v>154.2</v>
      </c>
      <c r="G37" s="7">
        <v>172.8</v>
      </c>
      <c r="H37" s="7">
        <v>-79.8</v>
      </c>
      <c r="I37" s="7">
        <v>-116.6</v>
      </c>
      <c r="K37" s="5">
        <v>8</v>
      </c>
      <c r="L37" s="6" t="s">
        <v>3</v>
      </c>
      <c r="M37" s="7">
        <f t="shared" si="5"/>
        <v>37.4</v>
      </c>
      <c r="N37" s="7">
        <f t="shared" si="4"/>
        <v>187.4</v>
      </c>
      <c r="O37" s="7">
        <f t="shared" si="4"/>
        <v>302.1</v>
      </c>
      <c r="P37" s="7">
        <f t="shared" si="4"/>
        <v>154.2</v>
      </c>
      <c r="Q37" s="7">
        <f t="shared" si="4"/>
        <v>172.8</v>
      </c>
      <c r="R37" s="7">
        <f t="shared" si="4"/>
        <v>280.2</v>
      </c>
      <c r="S37" s="7">
        <f t="shared" si="4"/>
        <v>243.4</v>
      </c>
    </row>
    <row r="38" spans="1:19" ht="15">
      <c r="A38" s="5">
        <v>7</v>
      </c>
      <c r="B38" s="6" t="s">
        <v>4</v>
      </c>
      <c r="C38" s="7">
        <v>-85.7</v>
      </c>
      <c r="D38" s="7">
        <v>-161.8</v>
      </c>
      <c r="E38" s="7">
        <v>68.7</v>
      </c>
      <c r="F38" s="7">
        <v>132.8</v>
      </c>
      <c r="G38" s="7">
        <v>-169.7</v>
      </c>
      <c r="H38" s="7">
        <v>-119.5</v>
      </c>
      <c r="I38" s="7">
        <v>-134.5</v>
      </c>
      <c r="K38" s="5">
        <v>7</v>
      </c>
      <c r="L38" s="6" t="s">
        <v>4</v>
      </c>
      <c r="M38" s="7">
        <f t="shared" si="5"/>
        <v>274.3</v>
      </c>
      <c r="N38" s="7">
        <f t="shared" si="4"/>
        <v>198.2</v>
      </c>
      <c r="O38" s="7">
        <f t="shared" si="4"/>
        <v>68.7</v>
      </c>
      <c r="P38" s="7">
        <f t="shared" si="4"/>
        <v>132.8</v>
      </c>
      <c r="Q38" s="7">
        <f t="shared" si="4"/>
        <v>190.3</v>
      </c>
      <c r="R38" s="7">
        <f t="shared" si="4"/>
        <v>240.5</v>
      </c>
      <c r="S38" s="7">
        <f t="shared" si="4"/>
        <v>225.5</v>
      </c>
    </row>
    <row r="39" spans="1:19" ht="15">
      <c r="A39" s="5">
        <v>6</v>
      </c>
      <c r="B39" s="6" t="s">
        <v>4</v>
      </c>
      <c r="C39" s="7">
        <v>-39.9</v>
      </c>
      <c r="D39" s="7">
        <v>155.8</v>
      </c>
      <c r="E39" s="7">
        <v>64.2</v>
      </c>
      <c r="F39" s="7">
        <v>140.3</v>
      </c>
      <c r="G39" s="7">
        <v>177.8</v>
      </c>
      <c r="H39" s="7">
        <v>-93.7</v>
      </c>
      <c r="I39" s="7">
        <v>-138.9</v>
      </c>
      <c r="K39" s="5">
        <v>6</v>
      </c>
      <c r="L39" s="6" t="s">
        <v>4</v>
      </c>
      <c r="M39" s="7">
        <f t="shared" si="5"/>
        <v>320.1</v>
      </c>
      <c r="N39" s="7">
        <f t="shared" si="4"/>
        <v>155.8</v>
      </c>
      <c r="O39" s="7">
        <f t="shared" si="4"/>
        <v>64.2</v>
      </c>
      <c r="P39" s="7">
        <f t="shared" si="4"/>
        <v>140.3</v>
      </c>
      <c r="Q39" s="7">
        <f t="shared" si="4"/>
        <v>177.8</v>
      </c>
      <c r="R39" s="7">
        <f t="shared" si="4"/>
        <v>266.3</v>
      </c>
      <c r="S39" s="7">
        <f t="shared" si="4"/>
        <v>221.1</v>
      </c>
    </row>
    <row r="40" spans="1:19" ht="15">
      <c r="A40" s="5">
        <v>5</v>
      </c>
      <c r="B40" s="6" t="s">
        <v>3</v>
      </c>
      <c r="C40" s="7">
        <v>-65.1</v>
      </c>
      <c r="D40" s="7">
        <v>-165.4</v>
      </c>
      <c r="E40" s="7">
        <v>40.3</v>
      </c>
      <c r="F40" s="7">
        <v>145.1</v>
      </c>
      <c r="G40" s="7">
        <v>-175.9</v>
      </c>
      <c r="H40" s="7">
        <v>-129.2</v>
      </c>
      <c r="I40" s="7">
        <v>-102.6</v>
      </c>
      <c r="K40" s="5">
        <v>5</v>
      </c>
      <c r="L40" s="6" t="s">
        <v>3</v>
      </c>
      <c r="M40" s="7">
        <f t="shared" si="5"/>
        <v>294.9</v>
      </c>
      <c r="N40" s="7">
        <f t="shared" si="4"/>
        <v>194.6</v>
      </c>
      <c r="O40" s="7">
        <f t="shared" si="4"/>
        <v>40.3</v>
      </c>
      <c r="P40" s="7">
        <f t="shared" si="4"/>
        <v>145.1</v>
      </c>
      <c r="Q40" s="7">
        <f t="shared" si="4"/>
        <v>184.1</v>
      </c>
      <c r="R40" s="7">
        <f t="shared" si="4"/>
        <v>230.8</v>
      </c>
      <c r="S40" s="7">
        <f t="shared" si="4"/>
        <v>257.4</v>
      </c>
    </row>
    <row r="41" spans="1:19" ht="15">
      <c r="A41" s="5">
        <v>4</v>
      </c>
      <c r="B41" s="6" t="s">
        <v>0</v>
      </c>
      <c r="C41" s="7">
        <v>61.8</v>
      </c>
      <c r="D41" s="7">
        <v>-139.6</v>
      </c>
      <c r="E41" s="7">
        <v>-149.2</v>
      </c>
      <c r="F41" s="7">
        <v>116.6</v>
      </c>
      <c r="G41" s="7">
        <v>-152.8</v>
      </c>
      <c r="H41" s="7">
        <v>-64.4</v>
      </c>
      <c r="I41" s="7">
        <v>-149.7</v>
      </c>
      <c r="K41" s="5">
        <v>4</v>
      </c>
      <c r="L41" s="6" t="s">
        <v>0</v>
      </c>
      <c r="M41" s="7">
        <f t="shared" si="5"/>
        <v>61.8</v>
      </c>
      <c r="N41" s="7">
        <f t="shared" si="4"/>
        <v>220.4</v>
      </c>
      <c r="O41" s="7">
        <f t="shared" si="4"/>
        <v>210.8</v>
      </c>
      <c r="P41" s="7">
        <f t="shared" si="4"/>
        <v>116.6</v>
      </c>
      <c r="Q41" s="7">
        <f t="shared" si="4"/>
        <v>207.2</v>
      </c>
      <c r="R41" s="7">
        <f t="shared" si="4"/>
        <v>295.6</v>
      </c>
      <c r="S41" s="7">
        <f t="shared" si="4"/>
        <v>210.3</v>
      </c>
    </row>
    <row r="42" spans="1:19" ht="15">
      <c r="A42" s="5">
        <v>3</v>
      </c>
      <c r="B42" s="6" t="s">
        <v>3</v>
      </c>
      <c r="C42" s="7">
        <v>-48.6</v>
      </c>
      <c r="D42" s="7">
        <v>-169</v>
      </c>
      <c r="E42" s="7">
        <v>28.4</v>
      </c>
      <c r="F42" s="7">
        <v>140.9</v>
      </c>
      <c r="G42" s="7">
        <v>-136.5</v>
      </c>
      <c r="H42" s="7">
        <v>-166.8</v>
      </c>
      <c r="I42" s="7">
        <v>-82.2</v>
      </c>
      <c r="K42" s="5">
        <v>3</v>
      </c>
      <c r="L42" s="6" t="s">
        <v>3</v>
      </c>
      <c r="M42" s="7">
        <f t="shared" si="5"/>
        <v>311.4</v>
      </c>
      <c r="N42" s="7">
        <f aca="true" t="shared" si="6" ref="N42:S44">IF(D42&gt;0,D42,360+D42)</f>
        <v>191</v>
      </c>
      <c r="O42" s="7">
        <f t="shared" si="6"/>
        <v>28.4</v>
      </c>
      <c r="P42" s="7">
        <f t="shared" si="6"/>
        <v>140.9</v>
      </c>
      <c r="Q42" s="7">
        <f t="shared" si="6"/>
        <v>223.5</v>
      </c>
      <c r="R42" s="7">
        <f t="shared" si="6"/>
        <v>193.2</v>
      </c>
      <c r="S42" s="7">
        <f t="shared" si="6"/>
        <v>277.8</v>
      </c>
    </row>
    <row r="43" spans="1:19" ht="15">
      <c r="A43" s="5">
        <v>2</v>
      </c>
      <c r="B43" s="6" t="s">
        <v>2</v>
      </c>
      <c r="C43" s="7">
        <v>-72.2</v>
      </c>
      <c r="D43" s="7">
        <v>-159.5</v>
      </c>
      <c r="E43" s="7">
        <v>45</v>
      </c>
      <c r="F43" s="7">
        <v>147.2</v>
      </c>
      <c r="G43" s="7">
        <v>171.3</v>
      </c>
      <c r="H43" s="7">
        <v>-90.2</v>
      </c>
      <c r="I43" s="7">
        <v>-85.1</v>
      </c>
      <c r="K43" s="5">
        <v>2</v>
      </c>
      <c r="L43" s="6" t="s">
        <v>2</v>
      </c>
      <c r="M43" s="7">
        <f t="shared" si="5"/>
        <v>287.8</v>
      </c>
      <c r="N43" s="7">
        <f t="shared" si="6"/>
        <v>200.5</v>
      </c>
      <c r="O43" s="7">
        <f t="shared" si="6"/>
        <v>45</v>
      </c>
      <c r="P43" s="7">
        <f t="shared" si="6"/>
        <v>147.2</v>
      </c>
      <c r="Q43" s="7">
        <f t="shared" si="6"/>
        <v>171.3</v>
      </c>
      <c r="R43" s="7">
        <f t="shared" si="6"/>
        <v>269.8</v>
      </c>
      <c r="S43" s="7">
        <f t="shared" si="6"/>
        <v>274.9</v>
      </c>
    </row>
    <row r="44" spans="1:19" ht="15">
      <c r="A44" s="5">
        <v>1</v>
      </c>
      <c r="B44" s="6" t="s">
        <v>4</v>
      </c>
      <c r="C44" s="8" t="s">
        <v>1</v>
      </c>
      <c r="D44" s="8" t="s">
        <v>1</v>
      </c>
      <c r="E44" s="7">
        <v>42.5</v>
      </c>
      <c r="F44" s="7">
        <v>143.1</v>
      </c>
      <c r="G44" s="7">
        <v>-177.9</v>
      </c>
      <c r="H44" s="7">
        <v>-92.8</v>
      </c>
      <c r="I44" s="7">
        <v>-110</v>
      </c>
      <c r="K44" s="5">
        <v>1</v>
      </c>
      <c r="L44" s="6" t="s">
        <v>4</v>
      </c>
      <c r="M44" s="7" t="str">
        <f t="shared" si="5"/>
        <v>---</v>
      </c>
      <c r="N44" s="7" t="str">
        <f t="shared" si="6"/>
        <v>---</v>
      </c>
      <c r="O44" s="7">
        <f t="shared" si="6"/>
        <v>42.5</v>
      </c>
      <c r="P44" s="7">
        <f t="shared" si="6"/>
        <v>143.1</v>
      </c>
      <c r="Q44" s="7">
        <f t="shared" si="6"/>
        <v>182.1</v>
      </c>
      <c r="R44" s="7">
        <f t="shared" si="6"/>
        <v>267.2</v>
      </c>
      <c r="S44" s="7">
        <f t="shared" si="6"/>
        <v>250</v>
      </c>
    </row>
    <row r="45" spans="12:19" ht="15">
      <c r="L45" s="10" t="s">
        <v>17</v>
      </c>
      <c r="M45" s="11">
        <f>AVERAGE(M27:M43)</f>
        <v>239.36470588235298</v>
      </c>
      <c r="N45" s="11">
        <f aca="true" t="shared" si="7" ref="N45:S45">AVERAGE(N27:N43)</f>
        <v>184.14117647058825</v>
      </c>
      <c r="O45" s="11">
        <f t="shared" si="7"/>
        <v>102.63529411764706</v>
      </c>
      <c r="P45" s="11">
        <f t="shared" si="7"/>
        <v>139.51176470588234</v>
      </c>
      <c r="Q45" s="11">
        <f t="shared" si="7"/>
        <v>188.35882352941175</v>
      </c>
      <c r="R45" s="11">
        <f t="shared" si="7"/>
        <v>247.36470588235292</v>
      </c>
      <c r="S45" s="11">
        <f t="shared" si="7"/>
        <v>248.5</v>
      </c>
    </row>
  </sheetData>
  <sheetProtection/>
  <mergeCells count="6">
    <mergeCell ref="A1:I1"/>
    <mergeCell ref="K1:S1"/>
    <mergeCell ref="K2:S2"/>
    <mergeCell ref="A2:I2"/>
    <mergeCell ref="A24:I24"/>
    <mergeCell ref="K24:S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22">
      <selection activeCell="K28" sqref="K28:T28"/>
    </sheetView>
  </sheetViews>
  <sheetFormatPr defaultColWidth="9.140625" defaultRowHeight="15"/>
  <cols>
    <col min="1" max="1" width="12.8515625" style="0" customWidth="1"/>
    <col min="2" max="2" width="13.8515625" style="0" customWidth="1"/>
    <col min="3" max="5" width="6.7109375" style="0" customWidth="1"/>
    <col min="6" max="6" width="6.00390625" style="0" customWidth="1"/>
    <col min="7" max="7" width="7.140625" style="0" customWidth="1"/>
    <col min="8" max="8" width="6.140625" style="0" customWidth="1"/>
    <col min="9" max="9" width="7.140625" style="0" customWidth="1"/>
    <col min="11" max="11" width="10.421875" style="0" customWidth="1"/>
  </cols>
  <sheetData>
    <row r="1" spans="1:19" ht="15">
      <c r="A1" s="26" t="s">
        <v>21</v>
      </c>
      <c r="B1" s="26"/>
      <c r="C1" s="26"/>
      <c r="D1" s="26"/>
      <c r="E1" s="26"/>
      <c r="F1" s="26"/>
      <c r="G1" s="26"/>
      <c r="H1" s="26"/>
      <c r="I1" s="26"/>
      <c r="K1" s="26" t="s">
        <v>22</v>
      </c>
      <c r="L1" s="26"/>
      <c r="M1" s="26"/>
      <c r="N1" s="26"/>
      <c r="O1" s="26"/>
      <c r="P1" s="26"/>
      <c r="Q1" s="26"/>
      <c r="R1" s="26"/>
      <c r="S1" s="26"/>
    </row>
    <row r="2" spans="1:19" ht="15">
      <c r="A2" s="28" t="s">
        <v>12</v>
      </c>
      <c r="B2" s="28"/>
      <c r="C2" s="28"/>
      <c r="D2" s="28"/>
      <c r="E2" s="28"/>
      <c r="F2" s="28"/>
      <c r="G2" s="28"/>
      <c r="H2" s="28"/>
      <c r="I2" s="28"/>
      <c r="K2" s="28" t="s">
        <v>12</v>
      </c>
      <c r="L2" s="28"/>
      <c r="M2" s="28"/>
      <c r="N2" s="28"/>
      <c r="O2" s="28"/>
      <c r="P2" s="28"/>
      <c r="Q2" s="28"/>
      <c r="R2" s="28"/>
      <c r="S2" s="28"/>
    </row>
    <row r="3" spans="1:20" ht="18.75">
      <c r="A3" s="3" t="s">
        <v>14</v>
      </c>
      <c r="B3" s="3" t="s">
        <v>15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K3" s="3" t="s">
        <v>14</v>
      </c>
      <c r="L3" s="3" t="s">
        <v>15</v>
      </c>
      <c r="M3" s="4" t="s">
        <v>5</v>
      </c>
      <c r="N3" s="4" t="s">
        <v>6</v>
      </c>
      <c r="O3" s="4" t="s">
        <v>7</v>
      </c>
      <c r="P3" s="4" t="s">
        <v>8</v>
      </c>
      <c r="Q3" s="4" t="s">
        <v>9</v>
      </c>
      <c r="R3" s="4" t="s">
        <v>10</v>
      </c>
      <c r="S3" s="4" t="s">
        <v>11</v>
      </c>
      <c r="T3" s="4" t="s">
        <v>20</v>
      </c>
    </row>
    <row r="4" spans="1:20" ht="15">
      <c r="A4" s="13">
        <v>1</v>
      </c>
      <c r="B4" s="6" t="s">
        <v>0</v>
      </c>
      <c r="C4" s="14" t="s">
        <v>1</v>
      </c>
      <c r="D4" s="14" t="s">
        <v>1</v>
      </c>
      <c r="E4" s="14">
        <v>38.9</v>
      </c>
      <c r="F4" s="14">
        <v>148.5</v>
      </c>
      <c r="G4" s="14">
        <v>194.6</v>
      </c>
      <c r="H4" s="14">
        <v>269.4</v>
      </c>
      <c r="I4" s="14">
        <v>226.6</v>
      </c>
      <c r="K4" s="13">
        <v>1</v>
      </c>
      <c r="L4" s="6" t="s">
        <v>0</v>
      </c>
      <c r="M4" s="15" t="s">
        <v>1</v>
      </c>
      <c r="N4" s="15" t="s">
        <v>1</v>
      </c>
      <c r="O4" s="15">
        <f>ABS($E$23-E4)</f>
        <v>58.28235294117646</v>
      </c>
      <c r="P4" s="15">
        <f>ABS($F$23-F4)</f>
        <v>5.323529411764696</v>
      </c>
      <c r="Q4" s="15">
        <f aca="true" t="shared" si="0" ref="Q4:Q21">ABS($G$23-G4)</f>
        <v>4.741176470588243</v>
      </c>
      <c r="R4" s="15">
        <f>ABS($H$23-H4)</f>
        <v>18.229411764705873</v>
      </c>
      <c r="S4" s="15">
        <f aca="true" t="shared" si="1" ref="S4:S22">ABS($I$23-I4)</f>
        <v>20.758823529411785</v>
      </c>
      <c r="T4" s="22">
        <f>SUM(O4:S4)</f>
        <v>107.33529411764707</v>
      </c>
    </row>
    <row r="5" spans="1:20" ht="15">
      <c r="A5" s="13">
        <v>2</v>
      </c>
      <c r="B5" s="6" t="s">
        <v>2</v>
      </c>
      <c r="C5" s="14">
        <v>301.7</v>
      </c>
      <c r="D5" s="14">
        <v>206.7</v>
      </c>
      <c r="E5" s="14">
        <v>26.1</v>
      </c>
      <c r="F5" s="14">
        <v>152.6</v>
      </c>
      <c r="G5" s="14">
        <v>165.5</v>
      </c>
      <c r="H5" s="14">
        <v>276.7</v>
      </c>
      <c r="I5" s="14">
        <v>280.1</v>
      </c>
      <c r="K5" s="13">
        <v>2</v>
      </c>
      <c r="L5" s="6" t="s">
        <v>2</v>
      </c>
      <c r="M5" s="15">
        <f>ABS($C$23-C5)</f>
        <v>63.32941176470587</v>
      </c>
      <c r="N5" s="15">
        <f>ABS($D$23-D5)</f>
        <v>14.382352941176464</v>
      </c>
      <c r="O5" s="15">
        <f aca="true" t="shared" si="2" ref="O5:O22">ABS($E$23-E5)</f>
        <v>71.08235294117645</v>
      </c>
      <c r="P5" s="15">
        <f aca="true" t="shared" si="3" ref="P5:P22">ABS($F$23-F5)</f>
        <v>9.42352941176469</v>
      </c>
      <c r="Q5" s="15">
        <f t="shared" si="0"/>
        <v>24.35882352941175</v>
      </c>
      <c r="R5" s="15">
        <f aca="true" t="shared" si="4" ref="R5:R21">ABS($H$23-H5)</f>
        <v>25.529411764705884</v>
      </c>
      <c r="S5" s="15">
        <f t="shared" si="1"/>
        <v>32.74117647058824</v>
      </c>
      <c r="T5" s="22">
        <f>SUM(M5:S5)</f>
        <v>240.84705882352935</v>
      </c>
    </row>
    <row r="6" spans="1:20" ht="15">
      <c r="A6" s="13">
        <v>3</v>
      </c>
      <c r="B6" s="6" t="s">
        <v>3</v>
      </c>
      <c r="C6" s="14">
        <v>306.6</v>
      </c>
      <c r="D6" s="14">
        <v>186</v>
      </c>
      <c r="E6" s="14">
        <v>33.8</v>
      </c>
      <c r="F6" s="14">
        <v>141.9</v>
      </c>
      <c r="G6" s="14">
        <v>224.9</v>
      </c>
      <c r="H6" s="14">
        <v>186.6</v>
      </c>
      <c r="I6" s="14">
        <v>270.9</v>
      </c>
      <c r="K6" s="13">
        <v>3</v>
      </c>
      <c r="L6" s="6" t="s">
        <v>3</v>
      </c>
      <c r="M6" s="15">
        <f aca="true" t="shared" si="5" ref="M6:M22">ABS($C$23-C6)</f>
        <v>68.2294117647059</v>
      </c>
      <c r="N6" s="15">
        <f aca="true" t="shared" si="6" ref="N6:N22">ABS($D$23-D6)</f>
        <v>6.317647058823525</v>
      </c>
      <c r="O6" s="15">
        <f t="shared" si="2"/>
        <v>63.382352941176464</v>
      </c>
      <c r="P6" s="15">
        <f t="shared" si="3"/>
        <v>1.2764705882352985</v>
      </c>
      <c r="Q6" s="15">
        <f t="shared" si="0"/>
        <v>35.041176470588255</v>
      </c>
      <c r="R6" s="15">
        <f t="shared" si="4"/>
        <v>64.57058823529411</v>
      </c>
      <c r="S6" s="15">
        <f t="shared" si="1"/>
        <v>23.541176470588198</v>
      </c>
      <c r="T6" s="22">
        <f aca="true" t="shared" si="7" ref="T6:T22">SUM(M6:S6)</f>
        <v>262.3588235294118</v>
      </c>
    </row>
    <row r="7" spans="1:20" ht="15">
      <c r="A7" s="13">
        <v>4</v>
      </c>
      <c r="B7" s="6" t="s">
        <v>0</v>
      </c>
      <c r="C7" s="14">
        <v>76</v>
      </c>
      <c r="D7" s="14">
        <v>223.9</v>
      </c>
      <c r="E7" s="14">
        <v>199.8</v>
      </c>
      <c r="F7" s="14">
        <v>115</v>
      </c>
      <c r="G7" s="14">
        <v>206.8</v>
      </c>
      <c r="H7" s="14">
        <v>296.1</v>
      </c>
      <c r="I7" s="14">
        <v>204.5</v>
      </c>
      <c r="K7" s="13">
        <v>4</v>
      </c>
      <c r="L7" s="6" t="s">
        <v>0</v>
      </c>
      <c r="M7" s="15">
        <f t="shared" si="5"/>
        <v>162.37058823529412</v>
      </c>
      <c r="N7" s="15">
        <f t="shared" si="6"/>
        <v>31.58235294117648</v>
      </c>
      <c r="O7" s="15">
        <f t="shared" si="2"/>
        <v>102.61764705882355</v>
      </c>
      <c r="P7" s="15">
        <f t="shared" si="3"/>
        <v>28.176470588235304</v>
      </c>
      <c r="Q7" s="15">
        <f t="shared" si="0"/>
        <v>16.94117647058826</v>
      </c>
      <c r="R7" s="15">
        <f t="shared" si="4"/>
        <v>44.92941176470592</v>
      </c>
      <c r="S7" s="15">
        <f t="shared" si="1"/>
        <v>42.85882352941178</v>
      </c>
      <c r="T7" s="22">
        <f t="shared" si="7"/>
        <v>429.47647058823543</v>
      </c>
    </row>
    <row r="8" spans="1:20" ht="15">
      <c r="A8" s="13">
        <v>5</v>
      </c>
      <c r="B8" s="6" t="s">
        <v>3</v>
      </c>
      <c r="C8" s="14">
        <v>285.1</v>
      </c>
      <c r="D8" s="14">
        <v>193.4</v>
      </c>
      <c r="E8" s="14">
        <v>48.7</v>
      </c>
      <c r="F8" s="14">
        <v>140.5</v>
      </c>
      <c r="G8" s="14">
        <v>176.7</v>
      </c>
      <c r="H8" s="14">
        <v>242.5</v>
      </c>
      <c r="I8" s="14">
        <v>247.2</v>
      </c>
      <c r="K8" s="13">
        <v>5</v>
      </c>
      <c r="L8" s="6" t="s">
        <v>3</v>
      </c>
      <c r="M8" s="15">
        <f t="shared" si="5"/>
        <v>46.7294117647059</v>
      </c>
      <c r="N8" s="15">
        <f t="shared" si="6"/>
        <v>1.082352941176481</v>
      </c>
      <c r="O8" s="15">
        <f t="shared" si="2"/>
        <v>48.48235294117646</v>
      </c>
      <c r="P8" s="15">
        <f t="shared" si="3"/>
        <v>2.676470588235304</v>
      </c>
      <c r="Q8" s="15">
        <f t="shared" si="0"/>
        <v>13.158823529411762</v>
      </c>
      <c r="R8" s="15">
        <f t="shared" si="4"/>
        <v>8.670588235294105</v>
      </c>
      <c r="S8" s="15">
        <f t="shared" si="1"/>
        <v>0.1588235294117908</v>
      </c>
      <c r="T8" s="22">
        <f t="shared" si="7"/>
        <v>120.9588235294118</v>
      </c>
    </row>
    <row r="9" spans="1:20" ht="15">
      <c r="A9" s="13">
        <v>6</v>
      </c>
      <c r="B9" s="6" t="s">
        <v>4</v>
      </c>
      <c r="C9" s="14">
        <v>301.6</v>
      </c>
      <c r="D9" s="14">
        <v>166.5</v>
      </c>
      <c r="E9" s="14">
        <v>76.4</v>
      </c>
      <c r="F9" s="14">
        <v>149</v>
      </c>
      <c r="G9" s="14">
        <v>189.3</v>
      </c>
      <c r="H9" s="14">
        <v>253</v>
      </c>
      <c r="I9" s="14">
        <v>211.2</v>
      </c>
      <c r="K9" s="13">
        <v>6</v>
      </c>
      <c r="L9" s="6" t="s">
        <v>4</v>
      </c>
      <c r="M9" s="15">
        <f t="shared" si="5"/>
        <v>63.2294117647059</v>
      </c>
      <c r="N9" s="15">
        <f t="shared" si="6"/>
        <v>25.817647058823525</v>
      </c>
      <c r="O9" s="15">
        <f t="shared" si="2"/>
        <v>20.782352941176455</v>
      </c>
      <c r="P9" s="15">
        <f t="shared" si="3"/>
        <v>5.823529411764696</v>
      </c>
      <c r="Q9" s="15">
        <f t="shared" si="0"/>
        <v>0.5588235294117396</v>
      </c>
      <c r="R9" s="15">
        <f t="shared" si="4"/>
        <v>1.8294117647058954</v>
      </c>
      <c r="S9" s="15">
        <f t="shared" si="1"/>
        <v>36.15882352941179</v>
      </c>
      <c r="T9" s="22">
        <f t="shared" si="7"/>
        <v>154.2</v>
      </c>
    </row>
    <row r="10" spans="1:20" ht="15">
      <c r="A10" s="13">
        <v>7</v>
      </c>
      <c r="B10" s="6" t="s">
        <v>4</v>
      </c>
      <c r="C10" s="14">
        <v>299.7</v>
      </c>
      <c r="D10" s="14">
        <v>192.2</v>
      </c>
      <c r="E10" s="14">
        <v>38.3</v>
      </c>
      <c r="F10" s="14">
        <v>156.5</v>
      </c>
      <c r="G10" s="14">
        <v>196.5</v>
      </c>
      <c r="H10" s="14">
        <v>222.8</v>
      </c>
      <c r="I10" s="14">
        <v>242.5</v>
      </c>
      <c r="K10" s="13">
        <v>7</v>
      </c>
      <c r="L10" s="6" t="s">
        <v>4</v>
      </c>
      <c r="M10" s="15">
        <f t="shared" si="5"/>
        <v>61.32941176470587</v>
      </c>
      <c r="N10" s="15">
        <f t="shared" si="6"/>
        <v>0.1176470588235361</v>
      </c>
      <c r="O10" s="15">
        <f t="shared" si="2"/>
        <v>58.882352941176464</v>
      </c>
      <c r="P10" s="15">
        <f t="shared" si="3"/>
        <v>13.323529411764696</v>
      </c>
      <c r="Q10" s="15">
        <f t="shared" si="0"/>
        <v>6.641176470588249</v>
      </c>
      <c r="R10" s="15">
        <f t="shared" si="4"/>
        <v>28.370588235294093</v>
      </c>
      <c r="S10" s="15">
        <f t="shared" si="1"/>
        <v>4.858823529411779</v>
      </c>
      <c r="T10" s="22">
        <f t="shared" si="7"/>
        <v>173.52352941176468</v>
      </c>
    </row>
    <row r="11" spans="1:20" ht="15">
      <c r="A11" s="13">
        <v>8</v>
      </c>
      <c r="B11" s="6" t="s">
        <v>3</v>
      </c>
      <c r="C11" s="14">
        <v>44.1</v>
      </c>
      <c r="D11" s="14">
        <v>180</v>
      </c>
      <c r="E11" s="14">
        <v>297</v>
      </c>
      <c r="F11" s="14">
        <v>156.4</v>
      </c>
      <c r="G11" s="14">
        <v>178.7</v>
      </c>
      <c r="H11" s="14">
        <v>260.7</v>
      </c>
      <c r="I11" s="14">
        <v>250.2</v>
      </c>
      <c r="K11" s="13">
        <v>8</v>
      </c>
      <c r="L11" s="6" t="s">
        <v>3</v>
      </c>
      <c r="M11" s="15">
        <f t="shared" si="5"/>
        <v>194.27058823529413</v>
      </c>
      <c r="N11" s="15">
        <f t="shared" si="6"/>
        <v>12.317647058823525</v>
      </c>
      <c r="O11" s="15">
        <f t="shared" si="2"/>
        <v>199.81764705882352</v>
      </c>
      <c r="P11" s="15">
        <f t="shared" si="3"/>
        <v>13.223529411764702</v>
      </c>
      <c r="Q11" s="15">
        <f t="shared" si="0"/>
        <v>11.158823529411762</v>
      </c>
      <c r="R11" s="15">
        <f t="shared" si="4"/>
        <v>9.529411764705884</v>
      </c>
      <c r="S11" s="15">
        <f t="shared" si="1"/>
        <v>2.841176470588209</v>
      </c>
      <c r="T11" s="22">
        <f t="shared" si="7"/>
        <v>443.1588235294117</v>
      </c>
    </row>
    <row r="12" spans="1:20" ht="15">
      <c r="A12" s="13">
        <v>9</v>
      </c>
      <c r="B12" s="6" t="s">
        <v>2</v>
      </c>
      <c r="C12" s="14">
        <v>314.3</v>
      </c>
      <c r="D12" s="14">
        <v>185.4</v>
      </c>
      <c r="E12" s="14">
        <v>26.3</v>
      </c>
      <c r="F12" s="14">
        <v>138</v>
      </c>
      <c r="G12" s="14">
        <v>224.1</v>
      </c>
      <c r="H12" s="14">
        <v>253.2</v>
      </c>
      <c r="I12" s="14">
        <v>245.4</v>
      </c>
      <c r="K12" s="13">
        <v>9</v>
      </c>
      <c r="L12" s="6" t="s">
        <v>2</v>
      </c>
      <c r="M12" s="15">
        <f t="shared" si="5"/>
        <v>75.92941176470589</v>
      </c>
      <c r="N12" s="15">
        <f t="shared" si="6"/>
        <v>6.917647058823519</v>
      </c>
      <c r="O12" s="15">
        <f t="shared" si="2"/>
        <v>70.88235294117646</v>
      </c>
      <c r="P12" s="15">
        <f t="shared" si="3"/>
        <v>5.176470588235304</v>
      </c>
      <c r="Q12" s="15">
        <f t="shared" si="0"/>
        <v>34.24117647058824</v>
      </c>
      <c r="R12" s="15">
        <f t="shared" si="4"/>
        <v>2.029411764705884</v>
      </c>
      <c r="S12" s="15">
        <f t="shared" si="1"/>
        <v>1.9588235294117737</v>
      </c>
      <c r="T12" s="22">
        <f t="shared" si="7"/>
        <v>197.13529411764708</v>
      </c>
    </row>
    <row r="13" spans="1:20" ht="15">
      <c r="A13" s="13">
        <v>10</v>
      </c>
      <c r="B13" s="6" t="s">
        <v>0</v>
      </c>
      <c r="C13" s="14">
        <v>24.9</v>
      </c>
      <c r="D13" s="14">
        <v>244.5</v>
      </c>
      <c r="E13" s="14">
        <v>260.8</v>
      </c>
      <c r="F13" s="14">
        <v>152.1</v>
      </c>
      <c r="G13" s="14">
        <v>196</v>
      </c>
      <c r="H13" s="14">
        <v>277.8</v>
      </c>
      <c r="I13" s="14">
        <v>248.6</v>
      </c>
      <c r="K13" s="23">
        <v>10</v>
      </c>
      <c r="L13" s="24" t="s">
        <v>0</v>
      </c>
      <c r="M13" s="25">
        <f t="shared" si="5"/>
        <v>213.47058823529412</v>
      </c>
      <c r="N13" s="25">
        <f t="shared" si="6"/>
        <v>52.182352941176475</v>
      </c>
      <c r="O13" s="25">
        <f t="shared" si="2"/>
        <v>163.61764705882354</v>
      </c>
      <c r="P13" s="25">
        <f t="shared" si="3"/>
        <v>8.92352941176469</v>
      </c>
      <c r="Q13" s="25">
        <f t="shared" si="0"/>
        <v>6.141176470588249</v>
      </c>
      <c r="R13" s="25">
        <f t="shared" si="4"/>
        <v>26.629411764705907</v>
      </c>
      <c r="S13" s="25">
        <f t="shared" si="1"/>
        <v>1.241176470588215</v>
      </c>
      <c r="T13" s="25">
        <f t="shared" si="7"/>
        <v>472.2058823529411</v>
      </c>
    </row>
    <row r="14" spans="1:20" ht="15">
      <c r="A14" s="13">
        <v>11</v>
      </c>
      <c r="B14" s="6" t="s">
        <v>4</v>
      </c>
      <c r="C14" s="14">
        <v>295.4</v>
      </c>
      <c r="D14" s="14">
        <v>186.8</v>
      </c>
      <c r="E14" s="14">
        <v>34.9</v>
      </c>
      <c r="F14" s="14">
        <v>146.8</v>
      </c>
      <c r="G14" s="14">
        <v>185.8</v>
      </c>
      <c r="H14" s="14">
        <v>224.7</v>
      </c>
      <c r="I14" s="14">
        <v>277.1</v>
      </c>
      <c r="K14" s="13">
        <v>11</v>
      </c>
      <c r="L14" s="6" t="s">
        <v>4</v>
      </c>
      <c r="M14" s="15">
        <f t="shared" si="5"/>
        <v>57.029411764705856</v>
      </c>
      <c r="N14" s="15">
        <f t="shared" si="6"/>
        <v>5.517647058823513</v>
      </c>
      <c r="O14" s="15">
        <f t="shared" si="2"/>
        <v>62.28235294117646</v>
      </c>
      <c r="P14" s="15">
        <f t="shared" si="3"/>
        <v>3.623529411764707</v>
      </c>
      <c r="Q14" s="15">
        <f t="shared" si="0"/>
        <v>4.05882352941174</v>
      </c>
      <c r="R14" s="15">
        <f t="shared" si="4"/>
        <v>26.470588235294116</v>
      </c>
      <c r="S14" s="15">
        <f t="shared" si="1"/>
        <v>29.741176470588243</v>
      </c>
      <c r="T14" s="22">
        <f t="shared" si="7"/>
        <v>188.72352941176464</v>
      </c>
    </row>
    <row r="15" spans="1:20" ht="15">
      <c r="A15" s="13">
        <v>12</v>
      </c>
      <c r="B15" s="6" t="s">
        <v>2</v>
      </c>
      <c r="C15" s="14">
        <v>303</v>
      </c>
      <c r="D15" s="14">
        <v>172.7</v>
      </c>
      <c r="E15" s="14">
        <v>47.7</v>
      </c>
      <c r="F15" s="14">
        <v>139.5</v>
      </c>
      <c r="G15" s="14">
        <v>167.2</v>
      </c>
      <c r="H15" s="14">
        <v>269.1</v>
      </c>
      <c r="I15" s="14">
        <v>249.3</v>
      </c>
      <c r="K15" s="13">
        <v>12</v>
      </c>
      <c r="L15" s="6" t="s">
        <v>2</v>
      </c>
      <c r="M15" s="15">
        <f t="shared" si="5"/>
        <v>64.62941176470588</v>
      </c>
      <c r="N15" s="15">
        <f t="shared" si="6"/>
        <v>19.617647058823536</v>
      </c>
      <c r="O15" s="15">
        <f t="shared" si="2"/>
        <v>49.48235294117646</v>
      </c>
      <c r="P15" s="15">
        <f t="shared" si="3"/>
        <v>3.676470588235304</v>
      </c>
      <c r="Q15" s="15">
        <f t="shared" si="0"/>
        <v>22.658823529411762</v>
      </c>
      <c r="R15" s="15">
        <f t="shared" si="4"/>
        <v>17.929411764705918</v>
      </c>
      <c r="S15" s="15">
        <f t="shared" si="1"/>
        <v>1.941176470588232</v>
      </c>
      <c r="T15" s="22">
        <f t="shared" si="7"/>
        <v>179.9352941176471</v>
      </c>
    </row>
    <row r="16" spans="1:20" ht="15">
      <c r="A16" s="13">
        <v>13</v>
      </c>
      <c r="B16" s="6" t="s">
        <v>0</v>
      </c>
      <c r="C16" s="14">
        <v>313.9</v>
      </c>
      <c r="D16" s="14">
        <v>192.9</v>
      </c>
      <c r="E16" s="14">
        <v>40.3</v>
      </c>
      <c r="F16" s="14">
        <v>134.8</v>
      </c>
      <c r="G16" s="14">
        <v>179.5</v>
      </c>
      <c r="H16" s="14">
        <v>238.6</v>
      </c>
      <c r="I16" s="14">
        <v>248.4</v>
      </c>
      <c r="K16" s="13">
        <v>13</v>
      </c>
      <c r="L16" s="6" t="s">
        <v>0</v>
      </c>
      <c r="M16" s="15">
        <f t="shared" si="5"/>
        <v>75.52941176470586</v>
      </c>
      <c r="N16" s="15">
        <f t="shared" si="6"/>
        <v>0.582352941176481</v>
      </c>
      <c r="O16" s="15">
        <f t="shared" si="2"/>
        <v>56.882352941176464</v>
      </c>
      <c r="P16" s="15">
        <f t="shared" si="3"/>
        <v>8.376470588235293</v>
      </c>
      <c r="Q16" s="15">
        <f t="shared" si="0"/>
        <v>10.358823529411751</v>
      </c>
      <c r="R16" s="15">
        <f t="shared" si="4"/>
        <v>12.57058823529411</v>
      </c>
      <c r="S16" s="15">
        <f t="shared" si="1"/>
        <v>1.0411764705882263</v>
      </c>
      <c r="T16" s="22">
        <f t="shared" si="7"/>
        <v>165.34117647058818</v>
      </c>
    </row>
    <row r="17" spans="1:20" ht="15">
      <c r="A17" s="13">
        <v>14</v>
      </c>
      <c r="B17" s="6" t="s">
        <v>0</v>
      </c>
      <c r="C17" s="14">
        <v>298.8</v>
      </c>
      <c r="D17" s="14">
        <v>179.6</v>
      </c>
      <c r="E17" s="14">
        <v>58.4</v>
      </c>
      <c r="F17" s="14">
        <v>137.7</v>
      </c>
      <c r="G17" s="14">
        <v>178.9</v>
      </c>
      <c r="H17" s="14">
        <v>274.7</v>
      </c>
      <c r="I17" s="14">
        <v>232.3</v>
      </c>
      <c r="K17" s="13">
        <v>14</v>
      </c>
      <c r="L17" s="6" t="s">
        <v>0</v>
      </c>
      <c r="M17" s="15">
        <f t="shared" si="5"/>
        <v>60.42941176470589</v>
      </c>
      <c r="N17" s="15">
        <f t="shared" si="6"/>
        <v>12.71764705882353</v>
      </c>
      <c r="O17" s="15">
        <f t="shared" si="2"/>
        <v>38.78235294117646</v>
      </c>
      <c r="P17" s="15">
        <f t="shared" si="3"/>
        <v>5.4764705882353155</v>
      </c>
      <c r="Q17" s="15">
        <f t="shared" si="0"/>
        <v>10.958823529411745</v>
      </c>
      <c r="R17" s="15">
        <f t="shared" si="4"/>
        <v>23.529411764705884</v>
      </c>
      <c r="S17" s="15">
        <f t="shared" si="1"/>
        <v>15.058823529411768</v>
      </c>
      <c r="T17" s="22">
        <f t="shared" si="7"/>
        <v>166.9529411764706</v>
      </c>
    </row>
    <row r="18" spans="1:20" ht="15">
      <c r="A18" s="13">
        <v>15</v>
      </c>
      <c r="B18" s="6" t="s">
        <v>2</v>
      </c>
      <c r="C18" s="14">
        <v>283</v>
      </c>
      <c r="D18" s="14">
        <v>201.9</v>
      </c>
      <c r="E18" s="14">
        <v>47</v>
      </c>
      <c r="F18" s="14">
        <v>147.3</v>
      </c>
      <c r="G18" s="14">
        <v>189.7</v>
      </c>
      <c r="H18" s="14">
        <v>227.1</v>
      </c>
      <c r="I18" s="14">
        <v>251.2</v>
      </c>
      <c r="K18" s="13">
        <v>15</v>
      </c>
      <c r="L18" s="6" t="s">
        <v>2</v>
      </c>
      <c r="M18" s="15">
        <f t="shared" si="5"/>
        <v>44.62941176470588</v>
      </c>
      <c r="N18" s="15">
        <f t="shared" si="6"/>
        <v>9.582352941176481</v>
      </c>
      <c r="O18" s="15">
        <f t="shared" si="2"/>
        <v>50.18235294117646</v>
      </c>
      <c r="P18" s="15">
        <f t="shared" si="3"/>
        <v>4.123529411764707</v>
      </c>
      <c r="Q18" s="15">
        <f t="shared" si="0"/>
        <v>0.15882352941176237</v>
      </c>
      <c r="R18" s="15">
        <f t="shared" si="4"/>
        <v>24.07058823529411</v>
      </c>
      <c r="S18" s="15">
        <f t="shared" si="1"/>
        <v>3.841176470588209</v>
      </c>
      <c r="T18" s="22">
        <f t="shared" si="7"/>
        <v>136.58823529411762</v>
      </c>
    </row>
    <row r="19" spans="1:20" ht="15">
      <c r="A19" s="13">
        <v>16</v>
      </c>
      <c r="B19" s="6" t="s">
        <v>4</v>
      </c>
      <c r="C19" s="14">
        <v>280.4</v>
      </c>
      <c r="D19" s="14">
        <v>173.5</v>
      </c>
      <c r="E19" s="14">
        <v>73.4</v>
      </c>
      <c r="F19" s="14">
        <v>132.5</v>
      </c>
      <c r="G19" s="14">
        <v>177.1</v>
      </c>
      <c r="H19" s="14">
        <v>279.5</v>
      </c>
      <c r="I19" s="14">
        <v>226.5</v>
      </c>
      <c r="K19" s="13">
        <v>16</v>
      </c>
      <c r="L19" s="6" t="s">
        <v>4</v>
      </c>
      <c r="M19" s="15">
        <f t="shared" si="5"/>
        <v>42.029411764705856</v>
      </c>
      <c r="N19" s="15">
        <f t="shared" si="6"/>
        <v>18.817647058823525</v>
      </c>
      <c r="O19" s="15">
        <f t="shared" si="2"/>
        <v>23.782352941176455</v>
      </c>
      <c r="P19" s="15">
        <f t="shared" si="3"/>
        <v>10.676470588235304</v>
      </c>
      <c r="Q19" s="15">
        <f t="shared" si="0"/>
        <v>12.758823529411757</v>
      </c>
      <c r="R19" s="15">
        <f t="shared" si="4"/>
        <v>28.329411764705895</v>
      </c>
      <c r="S19" s="15">
        <f t="shared" si="1"/>
        <v>20.85882352941178</v>
      </c>
      <c r="T19" s="22">
        <f t="shared" si="7"/>
        <v>157.25294117647059</v>
      </c>
    </row>
    <row r="20" spans="1:20" ht="15">
      <c r="A20" s="13">
        <v>17</v>
      </c>
      <c r="B20" s="6" t="s">
        <v>2</v>
      </c>
      <c r="C20" s="14">
        <v>301.6</v>
      </c>
      <c r="D20" s="14">
        <v>212.8</v>
      </c>
      <c r="E20" s="14">
        <v>32.6</v>
      </c>
      <c r="F20" s="14">
        <v>146.5</v>
      </c>
      <c r="G20" s="14">
        <v>189.5</v>
      </c>
      <c r="H20" s="14">
        <v>244.4</v>
      </c>
      <c r="I20" s="14">
        <v>251.2</v>
      </c>
      <c r="K20" s="13">
        <v>17</v>
      </c>
      <c r="L20" s="6" t="s">
        <v>2</v>
      </c>
      <c r="M20" s="15">
        <f t="shared" si="5"/>
        <v>63.2294117647059</v>
      </c>
      <c r="N20" s="15">
        <f t="shared" si="6"/>
        <v>20.482352941176487</v>
      </c>
      <c r="O20" s="15">
        <f t="shared" si="2"/>
        <v>64.58235294117645</v>
      </c>
      <c r="P20" s="15">
        <f t="shared" si="3"/>
        <v>3.323529411764696</v>
      </c>
      <c r="Q20" s="15">
        <f t="shared" si="0"/>
        <v>0.358823529411751</v>
      </c>
      <c r="R20" s="15">
        <f t="shared" si="4"/>
        <v>6.770588235294099</v>
      </c>
      <c r="S20" s="15">
        <f t="shared" si="1"/>
        <v>3.841176470588209</v>
      </c>
      <c r="T20" s="22">
        <f t="shared" si="7"/>
        <v>162.5882352941176</v>
      </c>
    </row>
    <row r="21" spans="1:20" ht="15">
      <c r="A21" s="13">
        <v>18</v>
      </c>
      <c r="B21" s="6" t="s">
        <v>3</v>
      </c>
      <c r="C21" s="14">
        <v>22.2</v>
      </c>
      <c r="D21" s="14">
        <v>170.6</v>
      </c>
      <c r="E21" s="14">
        <v>310.6</v>
      </c>
      <c r="F21" s="14">
        <v>146.9</v>
      </c>
      <c r="G21" s="14">
        <v>201.4</v>
      </c>
      <c r="H21" s="14">
        <v>242.4</v>
      </c>
      <c r="I21" s="14">
        <v>268.5</v>
      </c>
      <c r="K21" s="19">
        <v>18</v>
      </c>
      <c r="L21" s="20" t="s">
        <v>3</v>
      </c>
      <c r="M21" s="21">
        <f t="shared" si="5"/>
        <v>216.17058823529413</v>
      </c>
      <c r="N21" s="21">
        <f t="shared" si="6"/>
        <v>21.71764705882353</v>
      </c>
      <c r="O21" s="21">
        <f t="shared" si="2"/>
        <v>213.41764705882355</v>
      </c>
      <c r="P21" s="21">
        <f t="shared" si="3"/>
        <v>3.7235294117647015</v>
      </c>
      <c r="Q21" s="21">
        <f t="shared" si="0"/>
        <v>11.541176470588255</v>
      </c>
      <c r="R21" s="21">
        <f t="shared" si="4"/>
        <v>8.770588235294099</v>
      </c>
      <c r="S21" s="21">
        <f t="shared" si="1"/>
        <v>21.14117647058822</v>
      </c>
      <c r="T21" s="21">
        <f t="shared" si="7"/>
        <v>496.48235294117654</v>
      </c>
    </row>
    <row r="22" spans="1:20" ht="15">
      <c r="A22" s="13">
        <v>19</v>
      </c>
      <c r="B22" s="6" t="s">
        <v>0</v>
      </c>
      <c r="C22" s="14">
        <v>301.5</v>
      </c>
      <c r="D22" s="14">
        <v>176.5</v>
      </c>
      <c r="E22" s="14">
        <v>31.8</v>
      </c>
      <c r="F22" s="14">
        <v>146.5</v>
      </c>
      <c r="G22" s="14" t="s">
        <v>1</v>
      </c>
      <c r="H22" s="14" t="s">
        <v>1</v>
      </c>
      <c r="I22" s="14">
        <v>275.6</v>
      </c>
      <c r="K22" s="13">
        <v>19</v>
      </c>
      <c r="L22" s="6" t="s">
        <v>0</v>
      </c>
      <c r="M22" s="15">
        <f t="shared" si="5"/>
        <v>63.12941176470588</v>
      </c>
      <c r="N22" s="15">
        <f t="shared" si="6"/>
        <v>15.817647058823525</v>
      </c>
      <c r="O22" s="15">
        <f t="shared" si="2"/>
        <v>65.38235294117646</v>
      </c>
      <c r="P22" s="15">
        <f t="shared" si="3"/>
        <v>3.323529411764696</v>
      </c>
      <c r="Q22" s="16" t="s">
        <v>1</v>
      </c>
      <c r="R22" s="16" t="s">
        <v>1</v>
      </c>
      <c r="S22" s="15">
        <f t="shared" si="1"/>
        <v>28.241176470588243</v>
      </c>
      <c r="T22" s="22">
        <f t="shared" si="7"/>
        <v>175.8941176470588</v>
      </c>
    </row>
    <row r="23" spans="1:20" ht="15">
      <c r="A23" s="1"/>
      <c r="B23" s="9" t="s">
        <v>17</v>
      </c>
      <c r="C23" s="9">
        <v>238.37058823529412</v>
      </c>
      <c r="D23" s="9">
        <v>192.31764705882352</v>
      </c>
      <c r="E23" s="9">
        <v>97.18235294117646</v>
      </c>
      <c r="F23" s="9">
        <v>143.1764705882353</v>
      </c>
      <c r="G23" s="9">
        <v>189.85882352941175</v>
      </c>
      <c r="H23" s="9">
        <v>251.1705882352941</v>
      </c>
      <c r="I23" s="9">
        <v>247.35882352941178</v>
      </c>
      <c r="K23" s="1"/>
      <c r="L23" s="9" t="s">
        <v>17</v>
      </c>
      <c r="M23" s="17">
        <v>238.37058823529412</v>
      </c>
      <c r="N23" s="17">
        <v>192.31764705882352</v>
      </c>
      <c r="O23" s="17">
        <v>97.18235294117646</v>
      </c>
      <c r="P23" s="17">
        <v>143.1764705882353</v>
      </c>
      <c r="Q23" s="17">
        <v>189.85882352941175</v>
      </c>
      <c r="R23" s="17">
        <v>251.1705882352941</v>
      </c>
      <c r="S23" s="17">
        <v>247.35882352941178</v>
      </c>
      <c r="T23" s="18"/>
    </row>
    <row r="25" spans="1:19" ht="15">
      <c r="A25" s="27" t="s">
        <v>13</v>
      </c>
      <c r="B25" s="27"/>
      <c r="C25" s="27"/>
      <c r="D25" s="27"/>
      <c r="E25" s="27"/>
      <c r="F25" s="27"/>
      <c r="G25" s="27"/>
      <c r="H25" s="27"/>
      <c r="I25" s="27"/>
      <c r="K25" s="27" t="s">
        <v>13</v>
      </c>
      <c r="L25" s="27"/>
      <c r="M25" s="27"/>
      <c r="N25" s="27"/>
      <c r="O25" s="27"/>
      <c r="P25" s="27"/>
      <c r="Q25" s="27"/>
      <c r="R25" s="27"/>
      <c r="S25" s="27"/>
    </row>
    <row r="26" spans="1:20" ht="18.75">
      <c r="A26" s="3" t="s">
        <v>14</v>
      </c>
      <c r="B26" s="3" t="s">
        <v>15</v>
      </c>
      <c r="C26" s="4" t="s">
        <v>5</v>
      </c>
      <c r="D26" s="4" t="s">
        <v>6</v>
      </c>
      <c r="E26" s="4" t="s">
        <v>7</v>
      </c>
      <c r="F26" s="4" t="s">
        <v>8</v>
      </c>
      <c r="G26" s="4" t="s">
        <v>9</v>
      </c>
      <c r="H26" s="4" t="s">
        <v>10</v>
      </c>
      <c r="I26" s="4" t="s">
        <v>11</v>
      </c>
      <c r="K26" s="3" t="s">
        <v>14</v>
      </c>
      <c r="L26" s="3" t="s">
        <v>15</v>
      </c>
      <c r="M26" s="4" t="s">
        <v>5</v>
      </c>
      <c r="N26" s="4" t="s">
        <v>6</v>
      </c>
      <c r="O26" s="4" t="s">
        <v>7</v>
      </c>
      <c r="P26" s="4" t="s">
        <v>8</v>
      </c>
      <c r="Q26" s="4" t="s">
        <v>9</v>
      </c>
      <c r="R26" s="4" t="s">
        <v>10</v>
      </c>
      <c r="S26" s="4" t="s">
        <v>11</v>
      </c>
      <c r="T26" s="4" t="s">
        <v>20</v>
      </c>
    </row>
    <row r="27" spans="1:20" ht="15">
      <c r="A27" s="13">
        <v>19</v>
      </c>
      <c r="B27" s="6" t="s">
        <v>4</v>
      </c>
      <c r="C27" s="14">
        <v>105.1</v>
      </c>
      <c r="D27" s="14">
        <v>236.5</v>
      </c>
      <c r="E27" s="14">
        <v>204.8</v>
      </c>
      <c r="F27" s="14">
        <v>142.8</v>
      </c>
      <c r="G27" s="14" t="s">
        <v>1</v>
      </c>
      <c r="H27" s="14" t="s">
        <v>1</v>
      </c>
      <c r="I27" s="14">
        <v>217</v>
      </c>
      <c r="K27" s="13">
        <v>19</v>
      </c>
      <c r="L27" s="6" t="s">
        <v>4</v>
      </c>
      <c r="M27" s="15">
        <f>ABS($C$46-C27)</f>
        <v>134.26470588235298</v>
      </c>
      <c r="N27" s="15">
        <f>ABS($D$46-D27)</f>
        <v>52.35882352941175</v>
      </c>
      <c r="O27" s="15">
        <f>ABS($E$46-E27)</f>
        <v>102.16470588235295</v>
      </c>
      <c r="P27" s="15">
        <f>ABS($F$46-F27)</f>
        <v>3.288235294117669</v>
      </c>
      <c r="Q27" s="16" t="s">
        <v>1</v>
      </c>
      <c r="R27" s="16" t="s">
        <v>1</v>
      </c>
      <c r="S27" s="15">
        <f>ABS($I$46-I27)</f>
        <v>31.5</v>
      </c>
      <c r="T27" s="22">
        <f>SUM(M27:S27)</f>
        <v>323.57647058823534</v>
      </c>
    </row>
    <row r="28" spans="1:20" ht="15">
      <c r="A28" s="13">
        <v>18</v>
      </c>
      <c r="B28" s="6" t="s">
        <v>3</v>
      </c>
      <c r="C28" s="14">
        <v>28.4</v>
      </c>
      <c r="D28" s="14">
        <v>162.8</v>
      </c>
      <c r="E28" s="14">
        <v>311.3</v>
      </c>
      <c r="F28" s="14">
        <v>148</v>
      </c>
      <c r="G28" s="14">
        <v>206.6</v>
      </c>
      <c r="H28" s="14">
        <v>200.3</v>
      </c>
      <c r="I28" s="14">
        <v>266.3</v>
      </c>
      <c r="K28" s="19">
        <v>18</v>
      </c>
      <c r="L28" s="20" t="s">
        <v>3</v>
      </c>
      <c r="M28" s="21">
        <f>ABS($C$46-C28)</f>
        <v>210.96470588235297</v>
      </c>
      <c r="N28" s="21">
        <f aca="true" t="shared" si="8" ref="N28:N44">ABS($D$46-D28)</f>
        <v>21.341176470588238</v>
      </c>
      <c r="O28" s="21">
        <f aca="true" t="shared" si="9" ref="O28:O45">ABS($E$46-E28)</f>
        <v>208.66470588235296</v>
      </c>
      <c r="P28" s="21">
        <f aca="true" t="shared" si="10" ref="P28:P45">ABS($F$46-F28)</f>
        <v>8.488235294117658</v>
      </c>
      <c r="Q28" s="21">
        <f aca="true" t="shared" si="11" ref="Q28:Q45">ABS($G$46-G28)</f>
        <v>18.241176470588243</v>
      </c>
      <c r="R28" s="21">
        <f aca="true" t="shared" si="12" ref="R28:R45">ABS($H$46-H28)</f>
        <v>47.06470588235291</v>
      </c>
      <c r="S28" s="21">
        <f>ABS($I$46-I28)</f>
        <v>17.80000000000001</v>
      </c>
      <c r="T28" s="21">
        <f>SUM(M28:S28)</f>
        <v>532.5647058823529</v>
      </c>
    </row>
    <row r="29" spans="1:20" ht="15">
      <c r="A29" s="13">
        <v>17</v>
      </c>
      <c r="B29" s="6" t="s">
        <v>2</v>
      </c>
      <c r="C29" s="14">
        <v>290.8</v>
      </c>
      <c r="D29" s="14">
        <v>201.6</v>
      </c>
      <c r="E29" s="14">
        <v>45.4</v>
      </c>
      <c r="F29" s="14">
        <v>147</v>
      </c>
      <c r="G29" s="14">
        <v>199.7</v>
      </c>
      <c r="H29" s="14">
        <v>227.1</v>
      </c>
      <c r="I29" s="14">
        <v>257.9</v>
      </c>
      <c r="K29" s="13">
        <v>17</v>
      </c>
      <c r="L29" s="6" t="s">
        <v>2</v>
      </c>
      <c r="M29" s="15">
        <f aca="true" t="shared" si="13" ref="M29:M44">ABS($C$46-C29)</f>
        <v>51.43529411764703</v>
      </c>
      <c r="N29" s="15">
        <f t="shared" si="8"/>
        <v>17.458823529411745</v>
      </c>
      <c r="O29" s="15">
        <f t="shared" si="9"/>
        <v>57.235294117647065</v>
      </c>
      <c r="P29" s="15">
        <f t="shared" si="10"/>
        <v>7.488235294117658</v>
      </c>
      <c r="Q29" s="15">
        <f t="shared" si="11"/>
        <v>11.341176470588238</v>
      </c>
      <c r="R29" s="15">
        <f t="shared" si="12"/>
        <v>20.264705882352928</v>
      </c>
      <c r="S29" s="15">
        <f aca="true" t="shared" si="14" ref="S29:S45">ABS($I$46-I29)</f>
        <v>9.399999999999977</v>
      </c>
      <c r="T29" s="22">
        <f>SUM(M29:S29)</f>
        <v>174.62352941176465</v>
      </c>
    </row>
    <row r="30" spans="1:20" ht="15">
      <c r="A30" s="13">
        <v>16</v>
      </c>
      <c r="B30" s="6" t="s">
        <v>4</v>
      </c>
      <c r="C30" s="14">
        <v>305.9</v>
      </c>
      <c r="D30" s="14">
        <v>157.9</v>
      </c>
      <c r="E30" s="14">
        <v>53.7</v>
      </c>
      <c r="F30" s="14">
        <v>136.9</v>
      </c>
      <c r="G30" s="14">
        <v>175.9</v>
      </c>
      <c r="H30" s="14">
        <v>267</v>
      </c>
      <c r="I30" s="14">
        <v>234.2</v>
      </c>
      <c r="K30" s="13">
        <v>16</v>
      </c>
      <c r="L30" s="6" t="s">
        <v>4</v>
      </c>
      <c r="M30" s="15">
        <f t="shared" si="13"/>
        <v>66.535294117647</v>
      </c>
      <c r="N30" s="15">
        <f t="shared" si="8"/>
        <v>26.241176470588243</v>
      </c>
      <c r="O30" s="15">
        <f t="shared" si="9"/>
        <v>48.93529411764706</v>
      </c>
      <c r="P30" s="15">
        <f t="shared" si="10"/>
        <v>2.6117647058823366</v>
      </c>
      <c r="Q30" s="15">
        <f t="shared" si="11"/>
        <v>12.458823529411745</v>
      </c>
      <c r="R30" s="15">
        <f t="shared" si="12"/>
        <v>19.635294117647078</v>
      </c>
      <c r="S30" s="15">
        <f t="shared" si="14"/>
        <v>14.300000000000011</v>
      </c>
      <c r="T30" s="22">
        <f aca="true" t="shared" si="15" ref="T30:T45">SUM(M30:S30)</f>
        <v>190.71764705882347</v>
      </c>
    </row>
    <row r="31" spans="1:20" ht="15">
      <c r="A31" s="13">
        <v>15</v>
      </c>
      <c r="B31" s="6" t="s">
        <v>2</v>
      </c>
      <c r="C31" s="14">
        <v>276.1</v>
      </c>
      <c r="D31" s="14">
        <v>204.8</v>
      </c>
      <c r="E31" s="14">
        <v>53.1</v>
      </c>
      <c r="F31" s="14">
        <v>148.5</v>
      </c>
      <c r="G31" s="14">
        <v>198.5</v>
      </c>
      <c r="H31" s="14">
        <v>216.2</v>
      </c>
      <c r="I31" s="14">
        <v>249.2</v>
      </c>
      <c r="K31" s="13">
        <v>15</v>
      </c>
      <c r="L31" s="6" t="s">
        <v>2</v>
      </c>
      <c r="M31" s="15">
        <f t="shared" si="13"/>
        <v>36.735294117647044</v>
      </c>
      <c r="N31" s="15">
        <f t="shared" si="8"/>
        <v>20.658823529411762</v>
      </c>
      <c r="O31" s="15">
        <f t="shared" si="9"/>
        <v>49.53529411764706</v>
      </c>
      <c r="P31" s="15">
        <f t="shared" si="10"/>
        <v>8.988235294117658</v>
      </c>
      <c r="Q31" s="15">
        <f t="shared" si="11"/>
        <v>10.141176470588249</v>
      </c>
      <c r="R31" s="15">
        <f t="shared" si="12"/>
        <v>31.164705882352933</v>
      </c>
      <c r="S31" s="15">
        <f t="shared" si="14"/>
        <v>0.6999999999999886</v>
      </c>
      <c r="T31" s="22">
        <f t="shared" si="15"/>
        <v>157.9235294117647</v>
      </c>
    </row>
    <row r="32" spans="1:20" ht="15">
      <c r="A32" s="13">
        <v>14</v>
      </c>
      <c r="B32" s="6" t="s">
        <v>0</v>
      </c>
      <c r="C32" s="14">
        <v>308.7</v>
      </c>
      <c r="D32" s="14">
        <v>177.2</v>
      </c>
      <c r="E32" s="14">
        <v>52.1</v>
      </c>
      <c r="F32" s="14">
        <v>140.6</v>
      </c>
      <c r="G32" s="14">
        <v>174.8</v>
      </c>
      <c r="H32" s="14">
        <v>273.7</v>
      </c>
      <c r="I32" s="14">
        <v>239.2</v>
      </c>
      <c r="K32" s="13">
        <v>14</v>
      </c>
      <c r="L32" s="6" t="s">
        <v>0</v>
      </c>
      <c r="M32" s="15">
        <f t="shared" si="13"/>
        <v>69.33529411764701</v>
      </c>
      <c r="N32" s="15">
        <f t="shared" si="8"/>
        <v>6.94117647058826</v>
      </c>
      <c r="O32" s="15">
        <f t="shared" si="9"/>
        <v>50.53529411764706</v>
      </c>
      <c r="P32" s="15">
        <f t="shared" si="10"/>
        <v>1.088235294117652</v>
      </c>
      <c r="Q32" s="15">
        <f t="shared" si="11"/>
        <v>13.55882352941174</v>
      </c>
      <c r="R32" s="15">
        <f t="shared" si="12"/>
        <v>26.335294117647067</v>
      </c>
      <c r="S32" s="15">
        <f t="shared" si="14"/>
        <v>9.300000000000011</v>
      </c>
      <c r="T32" s="22">
        <f t="shared" si="15"/>
        <v>177.0941176470588</v>
      </c>
    </row>
    <row r="33" spans="1:20" ht="15">
      <c r="A33" s="13">
        <v>13</v>
      </c>
      <c r="B33" s="6" t="s">
        <v>0</v>
      </c>
      <c r="C33" s="14">
        <v>324.5</v>
      </c>
      <c r="D33" s="14">
        <v>191.2</v>
      </c>
      <c r="E33" s="14">
        <v>31.7</v>
      </c>
      <c r="F33" s="14">
        <v>138.1</v>
      </c>
      <c r="G33" s="14">
        <v>174</v>
      </c>
      <c r="H33" s="14">
        <v>246.1</v>
      </c>
      <c r="I33" s="14">
        <v>253</v>
      </c>
      <c r="K33" s="13">
        <v>13</v>
      </c>
      <c r="L33" s="6" t="s">
        <v>0</v>
      </c>
      <c r="M33" s="15">
        <f t="shared" si="13"/>
        <v>85.13529411764702</v>
      </c>
      <c r="N33" s="15">
        <f t="shared" si="8"/>
        <v>7.05882352941174</v>
      </c>
      <c r="O33" s="15">
        <f t="shared" si="9"/>
        <v>70.93529411764706</v>
      </c>
      <c r="P33" s="15">
        <f t="shared" si="10"/>
        <v>1.411764705882348</v>
      </c>
      <c r="Q33" s="15">
        <f t="shared" si="11"/>
        <v>14.358823529411751</v>
      </c>
      <c r="R33" s="15">
        <f t="shared" si="12"/>
        <v>1.2647058823529278</v>
      </c>
      <c r="S33" s="15">
        <f t="shared" si="14"/>
        <v>4.5</v>
      </c>
      <c r="T33" s="22">
        <f t="shared" si="15"/>
        <v>184.66470588235285</v>
      </c>
    </row>
    <row r="34" spans="1:20" ht="15">
      <c r="A34" s="13">
        <v>12</v>
      </c>
      <c r="B34" s="6" t="s">
        <v>2</v>
      </c>
      <c r="C34" s="14">
        <v>311.1</v>
      </c>
      <c r="D34" s="14">
        <v>165.9</v>
      </c>
      <c r="E34" s="14">
        <v>36.7</v>
      </c>
      <c r="F34" s="14">
        <v>139.4</v>
      </c>
      <c r="G34" s="14">
        <v>164.6</v>
      </c>
      <c r="H34" s="14">
        <v>267.2</v>
      </c>
      <c r="I34" s="14">
        <v>251.3</v>
      </c>
      <c r="K34" s="13">
        <v>12</v>
      </c>
      <c r="L34" s="6" t="s">
        <v>2</v>
      </c>
      <c r="M34" s="15">
        <f t="shared" si="13"/>
        <v>71.73529411764704</v>
      </c>
      <c r="N34" s="15">
        <f t="shared" si="8"/>
        <v>18.241176470588243</v>
      </c>
      <c r="O34" s="15">
        <f t="shared" si="9"/>
        <v>65.93529411764706</v>
      </c>
      <c r="P34" s="15">
        <f t="shared" si="10"/>
        <v>0.11176470588233656</v>
      </c>
      <c r="Q34" s="15">
        <f t="shared" si="11"/>
        <v>23.758823529411757</v>
      </c>
      <c r="R34" s="15">
        <f t="shared" si="12"/>
        <v>19.835294117647067</v>
      </c>
      <c r="S34" s="15">
        <f t="shared" si="14"/>
        <v>2.8000000000000114</v>
      </c>
      <c r="T34" s="22">
        <f t="shared" si="15"/>
        <v>202.41764705882352</v>
      </c>
    </row>
    <row r="35" spans="1:20" ht="15">
      <c r="A35" s="13">
        <v>11</v>
      </c>
      <c r="B35" s="6" t="s">
        <v>3</v>
      </c>
      <c r="C35" s="14">
        <v>322.9</v>
      </c>
      <c r="D35" s="14">
        <v>167.2</v>
      </c>
      <c r="E35" s="14">
        <v>36.1</v>
      </c>
      <c r="F35" s="14">
        <v>134.2</v>
      </c>
      <c r="G35" s="14">
        <v>201.5</v>
      </c>
      <c r="H35" s="14">
        <v>228.3</v>
      </c>
      <c r="I35" s="14">
        <v>260.8</v>
      </c>
      <c r="K35" s="13">
        <v>11</v>
      </c>
      <c r="L35" s="6" t="s">
        <v>3</v>
      </c>
      <c r="M35" s="15">
        <f t="shared" si="13"/>
        <v>83.535294117647</v>
      </c>
      <c r="N35" s="15">
        <f t="shared" si="8"/>
        <v>16.94117647058826</v>
      </c>
      <c r="O35" s="15">
        <f t="shared" si="9"/>
        <v>66.53529411764706</v>
      </c>
      <c r="P35" s="15">
        <f t="shared" si="10"/>
        <v>5.311764705882354</v>
      </c>
      <c r="Q35" s="15">
        <f t="shared" si="11"/>
        <v>13.141176470588249</v>
      </c>
      <c r="R35" s="15">
        <f t="shared" si="12"/>
        <v>19.06470588235291</v>
      </c>
      <c r="S35" s="15">
        <f t="shared" si="14"/>
        <v>12.300000000000011</v>
      </c>
      <c r="T35" s="22">
        <f t="shared" si="15"/>
        <v>216.82941176470584</v>
      </c>
    </row>
    <row r="36" spans="1:20" ht="15">
      <c r="A36" s="13">
        <v>10</v>
      </c>
      <c r="B36" s="6" t="s">
        <v>4</v>
      </c>
      <c r="C36" s="14">
        <v>25.5</v>
      </c>
      <c r="D36" s="14">
        <v>169.8</v>
      </c>
      <c r="E36" s="14">
        <v>314.1</v>
      </c>
      <c r="F36" s="14">
        <v>138.6</v>
      </c>
      <c r="G36" s="14">
        <v>169</v>
      </c>
      <c r="H36" s="14">
        <v>264.2</v>
      </c>
      <c r="I36" s="14">
        <v>272.2</v>
      </c>
      <c r="K36" s="19">
        <v>10</v>
      </c>
      <c r="L36" s="20" t="s">
        <v>4</v>
      </c>
      <c r="M36" s="21">
        <f t="shared" si="13"/>
        <v>213.86470588235298</v>
      </c>
      <c r="N36" s="21">
        <f t="shared" si="8"/>
        <v>14.341176470588238</v>
      </c>
      <c r="O36" s="21">
        <f t="shared" si="9"/>
        <v>211.46470588235297</v>
      </c>
      <c r="P36" s="21">
        <f t="shared" si="10"/>
        <v>0.9117647058823479</v>
      </c>
      <c r="Q36" s="21">
        <f t="shared" si="11"/>
        <v>19.35882352941175</v>
      </c>
      <c r="R36" s="21">
        <f t="shared" si="12"/>
        <v>16.835294117647067</v>
      </c>
      <c r="S36" s="21">
        <f t="shared" si="14"/>
        <v>23.69999999999999</v>
      </c>
      <c r="T36" s="21">
        <f t="shared" si="15"/>
        <v>500.4764705882354</v>
      </c>
    </row>
    <row r="37" spans="1:20" ht="15">
      <c r="A37" s="13">
        <v>9</v>
      </c>
      <c r="B37" s="6" t="s">
        <v>0</v>
      </c>
      <c r="C37" s="14">
        <v>287.6</v>
      </c>
      <c r="D37" s="14">
        <v>184.1</v>
      </c>
      <c r="E37" s="14">
        <v>51.1</v>
      </c>
      <c r="F37" s="14">
        <v>123.3</v>
      </c>
      <c r="G37" s="14">
        <v>210.5</v>
      </c>
      <c r="H37" s="14">
        <v>238.7</v>
      </c>
      <c r="I37" s="14">
        <v>230</v>
      </c>
      <c r="K37" s="13">
        <v>9</v>
      </c>
      <c r="L37" s="6" t="s">
        <v>0</v>
      </c>
      <c r="M37" s="15">
        <f t="shared" si="13"/>
        <v>48.235294117647044</v>
      </c>
      <c r="N37" s="15">
        <f t="shared" si="8"/>
        <v>0.04117647058825469</v>
      </c>
      <c r="O37" s="15">
        <f t="shared" si="9"/>
        <v>51.53529411764706</v>
      </c>
      <c r="P37" s="15">
        <f t="shared" si="10"/>
        <v>16.211764705882345</v>
      </c>
      <c r="Q37" s="15">
        <f t="shared" si="11"/>
        <v>22.14117647058825</v>
      </c>
      <c r="R37" s="15">
        <f t="shared" si="12"/>
        <v>8.664705882352933</v>
      </c>
      <c r="S37" s="15">
        <f t="shared" si="14"/>
        <v>18.5</v>
      </c>
      <c r="T37" s="22">
        <f t="shared" si="15"/>
        <v>165.3294117647059</v>
      </c>
    </row>
    <row r="38" spans="1:20" ht="15">
      <c r="A38" s="13">
        <v>8</v>
      </c>
      <c r="B38" s="6" t="s">
        <v>3</v>
      </c>
      <c r="C38" s="14">
        <v>37.4</v>
      </c>
      <c r="D38" s="14">
        <v>187.4</v>
      </c>
      <c r="E38" s="14">
        <v>302.1</v>
      </c>
      <c r="F38" s="14">
        <v>154.2</v>
      </c>
      <c r="G38" s="14">
        <v>172.8</v>
      </c>
      <c r="H38" s="14">
        <v>280.2</v>
      </c>
      <c r="I38" s="14">
        <v>243.4</v>
      </c>
      <c r="K38" s="23">
        <v>8</v>
      </c>
      <c r="L38" s="24" t="s">
        <v>3</v>
      </c>
      <c r="M38" s="25">
        <f t="shared" si="13"/>
        <v>201.96470588235297</v>
      </c>
      <c r="N38" s="25">
        <f t="shared" si="8"/>
        <v>3.2588235294117567</v>
      </c>
      <c r="O38" s="25">
        <f t="shared" si="9"/>
        <v>199.46470588235297</v>
      </c>
      <c r="P38" s="25">
        <f t="shared" si="10"/>
        <v>14.688235294117646</v>
      </c>
      <c r="Q38" s="25">
        <f t="shared" si="11"/>
        <v>15.55882352941174</v>
      </c>
      <c r="R38" s="25">
        <f t="shared" si="12"/>
        <v>32.83529411764707</v>
      </c>
      <c r="S38" s="25">
        <f t="shared" si="14"/>
        <v>5.099999999999994</v>
      </c>
      <c r="T38" s="25">
        <f t="shared" si="15"/>
        <v>472.87058823529424</v>
      </c>
    </row>
    <row r="39" spans="1:20" ht="15">
      <c r="A39" s="13">
        <v>7</v>
      </c>
      <c r="B39" s="6" t="s">
        <v>4</v>
      </c>
      <c r="C39" s="14">
        <v>274.3</v>
      </c>
      <c r="D39" s="14">
        <v>198.2</v>
      </c>
      <c r="E39" s="14">
        <v>68.7</v>
      </c>
      <c r="F39" s="14">
        <v>132.8</v>
      </c>
      <c r="G39" s="14">
        <v>190.3</v>
      </c>
      <c r="H39" s="14">
        <v>240.5</v>
      </c>
      <c r="I39" s="14">
        <v>225.5</v>
      </c>
      <c r="K39" s="13">
        <v>7</v>
      </c>
      <c r="L39" s="6" t="s">
        <v>4</v>
      </c>
      <c r="M39" s="15">
        <f t="shared" si="13"/>
        <v>34.93529411764703</v>
      </c>
      <c r="N39" s="15">
        <f t="shared" si="8"/>
        <v>14.05882352941174</v>
      </c>
      <c r="O39" s="15">
        <f t="shared" si="9"/>
        <v>33.93529411764706</v>
      </c>
      <c r="P39" s="15">
        <f t="shared" si="10"/>
        <v>6.711764705882331</v>
      </c>
      <c r="Q39" s="15">
        <f t="shared" si="11"/>
        <v>1.9411764705882604</v>
      </c>
      <c r="R39" s="15">
        <f t="shared" si="12"/>
        <v>6.864705882352922</v>
      </c>
      <c r="S39" s="15">
        <f t="shared" si="14"/>
        <v>23</v>
      </c>
      <c r="T39" s="22">
        <f t="shared" si="15"/>
        <v>121.44705882352935</v>
      </c>
    </row>
    <row r="40" spans="1:20" ht="15">
      <c r="A40" s="13">
        <v>6</v>
      </c>
      <c r="B40" s="6" t="s">
        <v>4</v>
      </c>
      <c r="C40" s="14">
        <v>320.1</v>
      </c>
      <c r="D40" s="14">
        <v>155.8</v>
      </c>
      <c r="E40" s="14">
        <v>64.2</v>
      </c>
      <c r="F40" s="14">
        <v>140.3</v>
      </c>
      <c r="G40" s="14">
        <v>177.8</v>
      </c>
      <c r="H40" s="14">
        <v>266.3</v>
      </c>
      <c r="I40" s="14">
        <v>221.1</v>
      </c>
      <c r="K40" s="13">
        <v>6</v>
      </c>
      <c r="L40" s="6" t="s">
        <v>4</v>
      </c>
      <c r="M40" s="15">
        <f t="shared" si="13"/>
        <v>80.73529411764704</v>
      </c>
      <c r="N40" s="15">
        <f t="shared" si="8"/>
        <v>28.341176470588238</v>
      </c>
      <c r="O40" s="15">
        <f t="shared" si="9"/>
        <v>38.43529411764706</v>
      </c>
      <c r="P40" s="15">
        <f t="shared" si="10"/>
        <v>0.7882352941176691</v>
      </c>
      <c r="Q40" s="15">
        <f t="shared" si="11"/>
        <v>10.55882352941174</v>
      </c>
      <c r="R40" s="15">
        <f t="shared" si="12"/>
        <v>18.93529411764709</v>
      </c>
      <c r="S40" s="15">
        <f t="shared" si="14"/>
        <v>27.400000000000006</v>
      </c>
      <c r="T40" s="22">
        <f t="shared" si="15"/>
        <v>205.19411764705885</v>
      </c>
    </row>
    <row r="41" spans="1:20" ht="15">
      <c r="A41" s="13">
        <v>5</v>
      </c>
      <c r="B41" s="6" t="s">
        <v>3</v>
      </c>
      <c r="C41" s="14">
        <v>294.9</v>
      </c>
      <c r="D41" s="14">
        <v>194.6</v>
      </c>
      <c r="E41" s="14">
        <v>40.3</v>
      </c>
      <c r="F41" s="14">
        <v>145.1</v>
      </c>
      <c r="G41" s="14">
        <v>184.1</v>
      </c>
      <c r="H41" s="14">
        <v>230.8</v>
      </c>
      <c r="I41" s="14">
        <v>257.4</v>
      </c>
      <c r="K41" s="13">
        <v>5</v>
      </c>
      <c r="L41" s="6" t="s">
        <v>3</v>
      </c>
      <c r="M41" s="15">
        <f t="shared" si="13"/>
        <v>55.535294117647</v>
      </c>
      <c r="N41" s="15">
        <f t="shared" si="8"/>
        <v>10.458823529411745</v>
      </c>
      <c r="O41" s="15">
        <f t="shared" si="9"/>
        <v>62.33529411764707</v>
      </c>
      <c r="P41" s="15">
        <f t="shared" si="10"/>
        <v>5.588235294117652</v>
      </c>
      <c r="Q41" s="15">
        <f t="shared" si="11"/>
        <v>4.258823529411757</v>
      </c>
      <c r="R41" s="15">
        <f t="shared" si="12"/>
        <v>16.56470588235291</v>
      </c>
      <c r="S41" s="15">
        <f t="shared" si="14"/>
        <v>8.899999999999977</v>
      </c>
      <c r="T41" s="22">
        <f t="shared" si="15"/>
        <v>163.6411764705881</v>
      </c>
    </row>
    <row r="42" spans="1:20" ht="15">
      <c r="A42" s="13">
        <v>4</v>
      </c>
      <c r="B42" s="6" t="s">
        <v>0</v>
      </c>
      <c r="C42" s="14">
        <v>61.8</v>
      </c>
      <c r="D42" s="14">
        <v>220.4</v>
      </c>
      <c r="E42" s="14">
        <v>210.8</v>
      </c>
      <c r="F42" s="14">
        <v>116.6</v>
      </c>
      <c r="G42" s="14">
        <v>207.2</v>
      </c>
      <c r="H42" s="14">
        <v>295.6</v>
      </c>
      <c r="I42" s="14">
        <v>210.3</v>
      </c>
      <c r="K42" s="13">
        <v>4</v>
      </c>
      <c r="L42" s="6" t="s">
        <v>0</v>
      </c>
      <c r="M42" s="15">
        <f t="shared" si="13"/>
        <v>177.564705882353</v>
      </c>
      <c r="N42" s="15">
        <f t="shared" si="8"/>
        <v>36.25882352941176</v>
      </c>
      <c r="O42" s="15">
        <f t="shared" si="9"/>
        <v>108.16470588235295</v>
      </c>
      <c r="P42" s="15">
        <f t="shared" si="10"/>
        <v>22.911764705882348</v>
      </c>
      <c r="Q42" s="15">
        <f t="shared" si="11"/>
        <v>18.841176470588238</v>
      </c>
      <c r="R42" s="15">
        <f t="shared" si="12"/>
        <v>48.2352941176471</v>
      </c>
      <c r="S42" s="15">
        <f t="shared" si="14"/>
        <v>38.19999999999999</v>
      </c>
      <c r="T42" s="22">
        <f t="shared" si="15"/>
        <v>450.1764705882354</v>
      </c>
    </row>
    <row r="43" spans="1:20" ht="15">
      <c r="A43" s="13">
        <v>3</v>
      </c>
      <c r="B43" s="6" t="s">
        <v>3</v>
      </c>
      <c r="C43" s="14">
        <v>311.4</v>
      </c>
      <c r="D43" s="14">
        <v>191</v>
      </c>
      <c r="E43" s="14">
        <v>28.4</v>
      </c>
      <c r="F43" s="14">
        <v>140.9</v>
      </c>
      <c r="G43" s="14">
        <v>223.5</v>
      </c>
      <c r="H43" s="14">
        <v>193.2</v>
      </c>
      <c r="I43" s="14">
        <v>277.8</v>
      </c>
      <c r="K43" s="13">
        <v>3</v>
      </c>
      <c r="L43" s="6" t="s">
        <v>3</v>
      </c>
      <c r="M43" s="15">
        <f t="shared" si="13"/>
        <v>72.035294117647</v>
      </c>
      <c r="N43" s="15">
        <f t="shared" si="8"/>
        <v>6.858823529411751</v>
      </c>
      <c r="O43" s="15">
        <f t="shared" si="9"/>
        <v>74.23529411764707</v>
      </c>
      <c r="P43" s="15">
        <f t="shared" si="10"/>
        <v>1.3882352941176634</v>
      </c>
      <c r="Q43" s="15">
        <f t="shared" si="11"/>
        <v>35.14117647058825</v>
      </c>
      <c r="R43" s="15">
        <f t="shared" si="12"/>
        <v>54.16470588235293</v>
      </c>
      <c r="S43" s="15">
        <f t="shared" si="14"/>
        <v>29.30000000000001</v>
      </c>
      <c r="T43" s="22">
        <f t="shared" si="15"/>
        <v>273.1235294117647</v>
      </c>
    </row>
    <row r="44" spans="1:20" ht="15">
      <c r="A44" s="13">
        <v>2</v>
      </c>
      <c r="B44" s="6" t="s">
        <v>2</v>
      </c>
      <c r="C44" s="14">
        <v>287.8</v>
      </c>
      <c r="D44" s="14">
        <v>200.5</v>
      </c>
      <c r="E44" s="14">
        <v>45</v>
      </c>
      <c r="F44" s="14">
        <v>147.2</v>
      </c>
      <c r="G44" s="14">
        <v>171.3</v>
      </c>
      <c r="H44" s="14">
        <v>269.8</v>
      </c>
      <c r="I44" s="14">
        <v>274.9</v>
      </c>
      <c r="K44" s="13">
        <v>2</v>
      </c>
      <c r="L44" s="6" t="s">
        <v>2</v>
      </c>
      <c r="M44" s="15">
        <f t="shared" si="13"/>
        <v>48.43529411764703</v>
      </c>
      <c r="N44" s="15">
        <f t="shared" si="8"/>
        <v>16.35882352941175</v>
      </c>
      <c r="O44" s="15">
        <f t="shared" si="9"/>
        <v>57.635294117647064</v>
      </c>
      <c r="P44" s="15">
        <f t="shared" si="10"/>
        <v>7.688235294117646</v>
      </c>
      <c r="Q44" s="15">
        <f t="shared" si="11"/>
        <v>17.05882352941174</v>
      </c>
      <c r="R44" s="15">
        <f t="shared" si="12"/>
        <v>22.43529411764709</v>
      </c>
      <c r="S44" s="15">
        <f t="shared" si="14"/>
        <v>26.399999999999977</v>
      </c>
      <c r="T44" s="22">
        <f t="shared" si="15"/>
        <v>196.01176470588229</v>
      </c>
    </row>
    <row r="45" spans="1:20" ht="15">
      <c r="A45" s="13">
        <v>1</v>
      </c>
      <c r="B45" s="6" t="s">
        <v>4</v>
      </c>
      <c r="C45" s="14" t="s">
        <v>1</v>
      </c>
      <c r="D45" s="14" t="s">
        <v>1</v>
      </c>
      <c r="E45" s="14">
        <v>42.5</v>
      </c>
      <c r="F45" s="14">
        <v>143.1</v>
      </c>
      <c r="G45" s="14">
        <v>182.1</v>
      </c>
      <c r="H45" s="14">
        <v>267.2</v>
      </c>
      <c r="I45" s="14">
        <v>250</v>
      </c>
      <c r="K45" s="13">
        <v>1</v>
      </c>
      <c r="L45" s="6" t="s">
        <v>4</v>
      </c>
      <c r="M45" s="16" t="s">
        <v>1</v>
      </c>
      <c r="N45" s="16" t="s">
        <v>1</v>
      </c>
      <c r="O45" s="15">
        <f t="shared" si="9"/>
        <v>60.135294117647064</v>
      </c>
      <c r="P45" s="15">
        <f t="shared" si="10"/>
        <v>3.588235294117652</v>
      </c>
      <c r="Q45" s="15">
        <f t="shared" si="11"/>
        <v>6.258823529411757</v>
      </c>
      <c r="R45" s="15">
        <f t="shared" si="12"/>
        <v>19.835294117647067</v>
      </c>
      <c r="S45" s="15">
        <f t="shared" si="14"/>
        <v>1.5</v>
      </c>
      <c r="T45" s="22">
        <f t="shared" si="15"/>
        <v>91.31764705882354</v>
      </c>
    </row>
    <row r="46" spans="2:20" ht="15">
      <c r="B46" s="10" t="s">
        <v>17</v>
      </c>
      <c r="C46" s="9">
        <v>239.36470588235298</v>
      </c>
      <c r="D46" s="9">
        <v>184.14117647058825</v>
      </c>
      <c r="E46" s="9">
        <v>102.63529411764706</v>
      </c>
      <c r="F46" s="9">
        <v>139.51176470588234</v>
      </c>
      <c r="G46" s="9">
        <v>188.35882352941175</v>
      </c>
      <c r="H46" s="9">
        <v>247.36470588235292</v>
      </c>
      <c r="I46" s="9">
        <v>248.5</v>
      </c>
      <c r="L46" s="10" t="s">
        <v>17</v>
      </c>
      <c r="M46" s="17">
        <v>239.36470588235298</v>
      </c>
      <c r="N46" s="17">
        <v>184.14117647058825</v>
      </c>
      <c r="O46" s="17">
        <v>102.63529411764706</v>
      </c>
      <c r="P46" s="17">
        <v>139.51176470588234</v>
      </c>
      <c r="Q46" s="17">
        <v>188.35882352941175</v>
      </c>
      <c r="R46" s="17">
        <v>247.36470588235292</v>
      </c>
      <c r="S46" s="17">
        <v>248.5</v>
      </c>
      <c r="T46" s="18"/>
    </row>
  </sheetData>
  <sheetProtection/>
  <mergeCells count="6">
    <mergeCell ref="A1:I1"/>
    <mergeCell ref="A25:I25"/>
    <mergeCell ref="K1:S1"/>
    <mergeCell ref="K25:S25"/>
    <mergeCell ref="A2:I2"/>
    <mergeCell ref="K2:S2"/>
  </mergeCells>
  <printOptions/>
  <pageMargins left="0.7" right="0.7" top="0.75" bottom="0.75" header="0.3" footer="0.3"/>
  <pageSetup horizontalDpi="600" verticalDpi="600" orientation="portrait" paperSize="9" r:id="rId1"/>
  <ignoredErrors>
    <ignoredError sqref="P4:P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Batrachospermum</dc:creator>
  <cp:keywords/>
  <dc:description/>
  <cp:lastModifiedBy>Пользователь Windows</cp:lastModifiedBy>
  <dcterms:created xsi:type="dcterms:W3CDTF">2008-09-28T23:48:48Z</dcterms:created>
  <dcterms:modified xsi:type="dcterms:W3CDTF">2008-09-29T01:53:46Z</dcterms:modified>
  <cp:category/>
  <cp:version/>
  <cp:contentType/>
  <cp:contentStatus/>
</cp:coreProperties>
</file>