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<sst xmlns="http://schemas.openxmlformats.org/spreadsheetml/2006/main" count="192" uniqueCount="18">
  <si>
    <t>Strand I</t>
  </si>
  <si>
    <t>Strand II</t>
  </si>
  <si>
    <t>alpha</t>
  </si>
  <si>
    <t>beta</t>
  </si>
  <si>
    <t>gamma</t>
  </si>
  <si>
    <t>delta</t>
  </si>
  <si>
    <t>epsilon</t>
  </si>
  <si>
    <t>zeta</t>
  </si>
  <si>
    <t>chi</t>
  </si>
  <si>
    <t>T</t>
  </si>
  <si>
    <t>---</t>
  </si>
  <si>
    <t>G</t>
  </si>
  <si>
    <t>C</t>
  </si>
  <si>
    <t>A</t>
  </si>
  <si>
    <t>base</t>
  </si>
  <si>
    <t>Сумма</t>
  </si>
  <si>
    <t>Среднее значение</t>
  </si>
  <si>
    <t>Отклонения торсионных углов от среднего значения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</si>
</sst>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"/>
    <numFmt numFmtId="167" formatCode="#,##0.0_р_."/>
    <numFmt numFmtId="168" formatCode="#,##0.00_р_."/>
    <numFmt numFmtId="169" formatCode="000000"/>
  </numFmts>
  <fonts count="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/>
    </xf>
    <xf numFmtId="166" fontId="4" fillId="2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2"/>
  <sheetViews>
    <sheetView tabSelected="1" workbookViewId="0" topLeftCell="A1">
      <selection activeCell="S1" sqref="S1"/>
    </sheetView>
  </sheetViews>
  <sheetFormatPr defaultColWidth="9.00390625" defaultRowHeight="12.75"/>
  <cols>
    <col min="1" max="1" width="9.00390625" style="3" customWidth="1"/>
    <col min="2" max="9" width="9.125" style="1" customWidth="1"/>
    <col min="11" max="28" width="9.125" style="1" customWidth="1"/>
  </cols>
  <sheetData>
    <row r="1" spans="1:26" ht="15.75">
      <c r="A1" s="10" t="s">
        <v>0</v>
      </c>
      <c r="V1" s="15" t="s">
        <v>17</v>
      </c>
      <c r="W1" s="15"/>
      <c r="X1" s="15"/>
      <c r="Y1" s="15"/>
      <c r="Z1" s="15"/>
    </row>
    <row r="2" spans="1:28" ht="12.75">
      <c r="A2" s="7"/>
      <c r="B2" s="7" t="s">
        <v>14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K2" s="9"/>
      <c r="L2" s="9" t="s">
        <v>2</v>
      </c>
      <c r="M2" s="9" t="s">
        <v>3</v>
      </c>
      <c r="N2" s="9" t="s">
        <v>4</v>
      </c>
      <c r="O2" s="9" t="s">
        <v>5</v>
      </c>
      <c r="P2" s="9" t="s">
        <v>6</v>
      </c>
      <c r="Q2" s="9" t="s">
        <v>7</v>
      </c>
      <c r="R2" s="9" t="s">
        <v>8</v>
      </c>
      <c r="T2" s="9"/>
      <c r="U2" s="9" t="s">
        <v>2</v>
      </c>
      <c r="V2" s="9" t="s">
        <v>3</v>
      </c>
      <c r="W2" s="9" t="s">
        <v>4</v>
      </c>
      <c r="X2" s="9" t="s">
        <v>5</v>
      </c>
      <c r="Y2" s="9" t="s">
        <v>6</v>
      </c>
      <c r="Z2" s="9" t="s">
        <v>7</v>
      </c>
      <c r="AA2" s="9" t="s">
        <v>8</v>
      </c>
      <c r="AB2" s="9" t="s">
        <v>15</v>
      </c>
    </row>
    <row r="3" spans="1:20" ht="12.75">
      <c r="A3" s="11">
        <v>1</v>
      </c>
      <c r="B3" s="2" t="s">
        <v>9</v>
      </c>
      <c r="C3" s="1" t="s">
        <v>10</v>
      </c>
      <c r="D3" s="1">
        <v>141.9</v>
      </c>
      <c r="E3" s="1">
        <v>56.7</v>
      </c>
      <c r="F3" s="1">
        <v>141.3</v>
      </c>
      <c r="G3" s="1">
        <v>166.5</v>
      </c>
      <c r="H3" s="1">
        <v>-84.3</v>
      </c>
      <c r="I3" s="1">
        <v>-109.6</v>
      </c>
      <c r="J3" s="1"/>
      <c r="K3" s="13" t="s">
        <v>9</v>
      </c>
      <c r="L3" s="5" t="str">
        <f>IF(C3&lt;0,360+C3,C3)</f>
        <v>---</v>
      </c>
      <c r="M3" s="5"/>
      <c r="N3" s="5"/>
      <c r="T3" s="13" t="s">
        <v>9</v>
      </c>
    </row>
    <row r="4" spans="1:28" ht="12.75">
      <c r="A4" s="11">
        <v>2</v>
      </c>
      <c r="B4" s="2" t="s">
        <v>11</v>
      </c>
      <c r="C4" s="1">
        <v>-86.4</v>
      </c>
      <c r="D4" s="1">
        <v>-141.6</v>
      </c>
      <c r="E4" s="1">
        <v>45.1</v>
      </c>
      <c r="F4" s="1">
        <v>142.8</v>
      </c>
      <c r="G4" s="1">
        <v>175.2</v>
      </c>
      <c r="H4" s="1">
        <v>-111.9</v>
      </c>
      <c r="I4" s="1">
        <v>-96</v>
      </c>
      <c r="J4" s="1"/>
      <c r="K4" s="13" t="s">
        <v>11</v>
      </c>
      <c r="L4" s="5">
        <f aca="true" t="shared" si="0" ref="L4:L27">IF(C4&lt;0,360+C4,C4)</f>
        <v>273.6</v>
      </c>
      <c r="M4" s="5">
        <f aca="true" t="shared" si="1" ref="M4:M27">IF(D4&lt;0,360+D4,D4)</f>
        <v>218.4</v>
      </c>
      <c r="N4" s="5">
        <f aca="true" t="shared" si="2" ref="N4:N27">IF(E4&lt;0,360+E4,E4)</f>
        <v>45.1</v>
      </c>
      <c r="O4" s="5">
        <f aca="true" t="shared" si="3" ref="O4:O27">IF(F4&lt;0,360+F4,F4)</f>
        <v>142.8</v>
      </c>
      <c r="P4" s="5">
        <f aca="true" t="shared" si="4" ref="P4:P27">IF(G4&lt;0,360+G4,G4)</f>
        <v>175.2</v>
      </c>
      <c r="Q4" s="5">
        <f aca="true" t="shared" si="5" ref="Q4:Q27">IF(H4&lt;0,360+H4,H4)</f>
        <v>248.1</v>
      </c>
      <c r="R4" s="5">
        <f aca="true" t="shared" si="6" ref="R4:R27">IF(I4&lt;0,360+I4,I4)</f>
        <v>264</v>
      </c>
      <c r="T4" s="13" t="s">
        <v>11</v>
      </c>
      <c r="U4" s="1">
        <f>ABS(L4-L$28)</f>
        <v>6.2333333333333485</v>
      </c>
      <c r="V4" s="1">
        <f>ABS(M4-M$28)</f>
        <v>43.91666666666666</v>
      </c>
      <c r="W4" s="1">
        <f>ABS(N4-N$28)</f>
        <v>27.104166666666664</v>
      </c>
      <c r="X4" s="1">
        <f>ABS(O4-O$28)</f>
        <v>2.2583333333332973</v>
      </c>
      <c r="Y4" s="1">
        <f>ABS(P4-P$28)</f>
        <v>26.247826086956508</v>
      </c>
      <c r="Z4" s="1">
        <f>ABS(Q4-Q$28)</f>
        <v>14.465217391304321</v>
      </c>
      <c r="AA4" s="1">
        <f>ABS(R4-R$28)</f>
        <v>11.304166666666646</v>
      </c>
      <c r="AB4" s="1">
        <f>SUM(U4:AA4)</f>
        <v>131.52971014492744</v>
      </c>
    </row>
    <row r="5" spans="1:28" ht="12.75">
      <c r="A5" s="11">
        <v>3</v>
      </c>
      <c r="B5" s="2" t="s">
        <v>12</v>
      </c>
      <c r="C5" s="1">
        <v>-58.2</v>
      </c>
      <c r="D5" s="1">
        <v>173.4</v>
      </c>
      <c r="E5" s="1">
        <v>57.4</v>
      </c>
      <c r="F5" s="1">
        <v>137.3</v>
      </c>
      <c r="G5" s="1">
        <v>-173.7</v>
      </c>
      <c r="H5" s="1">
        <v>-118.2</v>
      </c>
      <c r="I5" s="1">
        <v>-111.6</v>
      </c>
      <c r="J5" s="1"/>
      <c r="K5" s="13" t="s">
        <v>12</v>
      </c>
      <c r="L5" s="5">
        <f t="shared" si="0"/>
        <v>301.8</v>
      </c>
      <c r="M5" s="5">
        <f t="shared" si="1"/>
        <v>173.4</v>
      </c>
      <c r="N5" s="5">
        <f t="shared" si="2"/>
        <v>57.4</v>
      </c>
      <c r="O5" s="5">
        <f t="shared" si="3"/>
        <v>137.3</v>
      </c>
      <c r="P5" s="5">
        <f t="shared" si="4"/>
        <v>186.3</v>
      </c>
      <c r="Q5" s="5">
        <f t="shared" si="5"/>
        <v>241.8</v>
      </c>
      <c r="R5" s="5">
        <f t="shared" si="6"/>
        <v>248.4</v>
      </c>
      <c r="T5" s="13" t="s">
        <v>12</v>
      </c>
      <c r="U5" s="1">
        <f aca="true" t="shared" si="7" ref="U5:U27">ABS(L5-L$28)</f>
        <v>34.43333333333334</v>
      </c>
      <c r="V5" s="1">
        <f aca="true" t="shared" si="8" ref="V5:V27">ABS(M5-M$28)</f>
        <v>1.0833333333333428</v>
      </c>
      <c r="W5" s="1">
        <f aca="true" t="shared" si="9" ref="W5:W27">ABS(N5-N$28)</f>
        <v>14.804166666666667</v>
      </c>
      <c r="X5" s="1">
        <f aca="true" t="shared" si="10" ref="X5:X27">ABS(O5-O$28)</f>
        <v>3.2416666666667027</v>
      </c>
      <c r="Y5" s="1">
        <f aca="true" t="shared" si="11" ref="Y5:Y27">ABS(P5-P$28)</f>
        <v>15.147826086956485</v>
      </c>
      <c r="Z5" s="1">
        <f aca="true" t="shared" si="12" ref="Z5:Z27">ABS(Q5-Q$28)</f>
        <v>8.165217391304338</v>
      </c>
      <c r="AA5" s="1">
        <f aca="true" t="shared" si="13" ref="AA5:AA27">ABS(R5-R$28)</f>
        <v>4.2958333333333485</v>
      </c>
      <c r="AB5" s="1">
        <f aca="true" t="shared" si="14" ref="AB5:AB26">SUM(U5:AA5)</f>
        <v>81.17137681159423</v>
      </c>
    </row>
    <row r="6" spans="1:28" ht="12.75">
      <c r="A6" s="11">
        <v>4</v>
      </c>
      <c r="B6" s="2" t="s">
        <v>12</v>
      </c>
      <c r="C6" s="1">
        <v>-44</v>
      </c>
      <c r="D6" s="1">
        <v>172.4</v>
      </c>
      <c r="E6" s="1">
        <v>39.9</v>
      </c>
      <c r="F6" s="1">
        <v>134.4</v>
      </c>
      <c r="G6" s="1">
        <v>-157.2</v>
      </c>
      <c r="H6" s="1">
        <v>-105.9</v>
      </c>
      <c r="I6" s="1">
        <v>-126.8</v>
      </c>
      <c r="J6" s="1"/>
      <c r="K6" s="13" t="s">
        <v>12</v>
      </c>
      <c r="L6" s="5">
        <f t="shared" si="0"/>
        <v>316</v>
      </c>
      <c r="M6" s="5">
        <f t="shared" si="1"/>
        <v>172.4</v>
      </c>
      <c r="N6" s="5">
        <f t="shared" si="2"/>
        <v>39.9</v>
      </c>
      <c r="O6" s="5">
        <f t="shared" si="3"/>
        <v>134.4</v>
      </c>
      <c r="P6" s="5">
        <f t="shared" si="4"/>
        <v>202.8</v>
      </c>
      <c r="Q6" s="5">
        <f t="shared" si="5"/>
        <v>254.1</v>
      </c>
      <c r="R6" s="5">
        <f t="shared" si="6"/>
        <v>233.2</v>
      </c>
      <c r="T6" s="13" t="s">
        <v>12</v>
      </c>
      <c r="U6" s="1">
        <f t="shared" si="7"/>
        <v>48.633333333333326</v>
      </c>
      <c r="V6" s="1">
        <f t="shared" si="8"/>
        <v>2.083333333333343</v>
      </c>
      <c r="W6" s="1">
        <f t="shared" si="9"/>
        <v>32.30416666666667</v>
      </c>
      <c r="X6" s="1">
        <f t="shared" si="10"/>
        <v>6.141666666666708</v>
      </c>
      <c r="Y6" s="1">
        <f t="shared" si="11"/>
        <v>1.352173913043515</v>
      </c>
      <c r="Z6" s="1">
        <f t="shared" si="12"/>
        <v>20.46521739130432</v>
      </c>
      <c r="AA6" s="1">
        <f t="shared" si="13"/>
        <v>19.495833333333366</v>
      </c>
      <c r="AB6" s="1">
        <f t="shared" si="14"/>
        <v>130.47572463768125</v>
      </c>
    </row>
    <row r="7" spans="1:28" ht="12.75">
      <c r="A7" s="11">
        <v>5</v>
      </c>
      <c r="B7" s="2" t="s">
        <v>11</v>
      </c>
      <c r="C7" s="1">
        <v>-54.3</v>
      </c>
      <c r="D7" s="1">
        <v>160.5</v>
      </c>
      <c r="E7" s="1">
        <v>46.5</v>
      </c>
      <c r="F7" s="1">
        <v>135.6</v>
      </c>
      <c r="G7" s="1">
        <v>-146.1</v>
      </c>
      <c r="H7" s="1">
        <v>-177.3</v>
      </c>
      <c r="I7" s="1">
        <v>-107</v>
      </c>
      <c r="J7" s="1"/>
      <c r="K7" s="13" t="s">
        <v>11</v>
      </c>
      <c r="L7" s="5">
        <f t="shared" si="0"/>
        <v>305.7</v>
      </c>
      <c r="M7" s="5">
        <f t="shared" si="1"/>
        <v>160.5</v>
      </c>
      <c r="N7" s="5">
        <f t="shared" si="2"/>
        <v>46.5</v>
      </c>
      <c r="O7" s="5">
        <f t="shared" si="3"/>
        <v>135.6</v>
      </c>
      <c r="P7" s="5">
        <f t="shared" si="4"/>
        <v>213.9</v>
      </c>
      <c r="Q7" s="5">
        <f t="shared" si="5"/>
        <v>182.7</v>
      </c>
      <c r="R7" s="5">
        <f t="shared" si="6"/>
        <v>253</v>
      </c>
      <c r="T7" s="13" t="s">
        <v>11</v>
      </c>
      <c r="U7" s="1">
        <f t="shared" si="7"/>
        <v>38.333333333333314</v>
      </c>
      <c r="V7" s="1">
        <f t="shared" si="8"/>
        <v>13.983333333333348</v>
      </c>
      <c r="W7" s="1">
        <f t="shared" si="9"/>
        <v>25.704166666666666</v>
      </c>
      <c r="X7" s="1">
        <f t="shared" si="10"/>
        <v>4.94166666666672</v>
      </c>
      <c r="Y7" s="1">
        <f t="shared" si="11"/>
        <v>12.45217391304351</v>
      </c>
      <c r="Z7" s="1">
        <f t="shared" si="12"/>
        <v>50.934782608695684</v>
      </c>
      <c r="AA7" s="1">
        <f t="shared" si="13"/>
        <v>0.3041666666666458</v>
      </c>
      <c r="AB7" s="1">
        <f t="shared" si="14"/>
        <v>146.65362318840587</v>
      </c>
    </row>
    <row r="8" spans="1:28" ht="12.75">
      <c r="A8" s="11">
        <v>6</v>
      </c>
      <c r="B8" s="2" t="s">
        <v>11</v>
      </c>
      <c r="C8" s="1">
        <v>-21.4</v>
      </c>
      <c r="D8" s="1">
        <v>133.8</v>
      </c>
      <c r="E8" s="1">
        <v>31.1</v>
      </c>
      <c r="F8" s="1">
        <v>137.6</v>
      </c>
      <c r="G8" s="1">
        <v>-165.8</v>
      </c>
      <c r="H8" s="1">
        <v>-96.3</v>
      </c>
      <c r="I8" s="1">
        <v>-116.9</v>
      </c>
      <c r="J8" s="1"/>
      <c r="K8" s="13" t="s">
        <v>11</v>
      </c>
      <c r="L8" s="5">
        <f t="shared" si="0"/>
        <v>338.6</v>
      </c>
      <c r="M8" s="5">
        <f t="shared" si="1"/>
        <v>133.8</v>
      </c>
      <c r="N8" s="5">
        <f t="shared" si="2"/>
        <v>31.1</v>
      </c>
      <c r="O8" s="5">
        <f t="shared" si="3"/>
        <v>137.6</v>
      </c>
      <c r="P8" s="5">
        <f t="shared" si="4"/>
        <v>194.2</v>
      </c>
      <c r="Q8" s="5">
        <f t="shared" si="5"/>
        <v>263.7</v>
      </c>
      <c r="R8" s="5">
        <f t="shared" si="6"/>
        <v>243.1</v>
      </c>
      <c r="T8" s="13" t="s">
        <v>11</v>
      </c>
      <c r="U8" s="1">
        <f t="shared" si="7"/>
        <v>71.23333333333335</v>
      </c>
      <c r="V8" s="1">
        <f t="shared" si="8"/>
        <v>40.68333333333334</v>
      </c>
      <c r="W8" s="1">
        <f t="shared" si="9"/>
        <v>41.104166666666664</v>
      </c>
      <c r="X8" s="1">
        <f t="shared" si="10"/>
        <v>2.9416666666667197</v>
      </c>
      <c r="Y8" s="1">
        <f t="shared" si="11"/>
        <v>7.247826086956508</v>
      </c>
      <c r="Z8" s="1">
        <f t="shared" si="12"/>
        <v>30.065217391304316</v>
      </c>
      <c r="AA8" s="1">
        <f t="shared" si="13"/>
        <v>9.59583333333336</v>
      </c>
      <c r="AB8" s="1">
        <f t="shared" si="14"/>
        <v>202.87137681159425</v>
      </c>
    </row>
    <row r="9" spans="1:28" ht="12.75">
      <c r="A9" s="11">
        <v>7</v>
      </c>
      <c r="B9" s="2" t="s">
        <v>13</v>
      </c>
      <c r="C9" s="1">
        <v>-75</v>
      </c>
      <c r="D9" s="1">
        <v>179.8</v>
      </c>
      <c r="E9" s="1">
        <v>52.5</v>
      </c>
      <c r="F9" s="1">
        <v>142.3</v>
      </c>
      <c r="G9" s="1">
        <v>-134.9</v>
      </c>
      <c r="H9" s="1">
        <v>-166.5</v>
      </c>
      <c r="I9" s="1">
        <v>-85.9</v>
      </c>
      <c r="J9" s="1"/>
      <c r="K9" s="13" t="s">
        <v>13</v>
      </c>
      <c r="L9" s="5">
        <f t="shared" si="0"/>
        <v>285</v>
      </c>
      <c r="M9" s="5">
        <f t="shared" si="1"/>
        <v>179.8</v>
      </c>
      <c r="N9" s="5">
        <f t="shared" si="2"/>
        <v>52.5</v>
      </c>
      <c r="O9" s="5">
        <f t="shared" si="3"/>
        <v>142.3</v>
      </c>
      <c r="P9" s="5">
        <f t="shared" si="4"/>
        <v>225.1</v>
      </c>
      <c r="Q9" s="5">
        <f t="shared" si="5"/>
        <v>193.5</v>
      </c>
      <c r="R9" s="5">
        <f t="shared" si="6"/>
        <v>274.1</v>
      </c>
      <c r="T9" s="13" t="s">
        <v>13</v>
      </c>
      <c r="U9" s="1">
        <f t="shared" si="7"/>
        <v>17.633333333333326</v>
      </c>
      <c r="V9" s="1">
        <f t="shared" si="8"/>
        <v>5.316666666666663</v>
      </c>
      <c r="W9" s="1">
        <f t="shared" si="9"/>
        <v>19.704166666666666</v>
      </c>
      <c r="X9" s="1">
        <f t="shared" si="10"/>
        <v>1.7583333333332973</v>
      </c>
      <c r="Y9" s="1">
        <f t="shared" si="11"/>
        <v>23.652173913043498</v>
      </c>
      <c r="Z9" s="1">
        <f t="shared" si="12"/>
        <v>40.13478260869567</v>
      </c>
      <c r="AA9" s="1">
        <f t="shared" si="13"/>
        <v>21.40416666666667</v>
      </c>
      <c r="AB9" s="1">
        <f t="shared" si="14"/>
        <v>129.60362318840578</v>
      </c>
    </row>
    <row r="10" spans="1:28" ht="12.75">
      <c r="A10" s="11">
        <v>8</v>
      </c>
      <c r="B10" s="2" t="s">
        <v>11</v>
      </c>
      <c r="C10" s="1">
        <v>-69.3</v>
      </c>
      <c r="D10" s="1">
        <v>138.1</v>
      </c>
      <c r="E10" s="1">
        <v>59.6</v>
      </c>
      <c r="F10" s="1">
        <v>150.1</v>
      </c>
      <c r="G10" s="1">
        <v>-178.3</v>
      </c>
      <c r="H10" s="1">
        <v>-114.5</v>
      </c>
      <c r="I10" s="1">
        <v>-116.9</v>
      </c>
      <c r="J10" s="1"/>
      <c r="K10" s="13" t="s">
        <v>11</v>
      </c>
      <c r="L10" s="5">
        <f t="shared" si="0"/>
        <v>290.7</v>
      </c>
      <c r="M10" s="5">
        <f t="shared" si="1"/>
        <v>138.1</v>
      </c>
      <c r="N10" s="5">
        <f t="shared" si="2"/>
        <v>59.6</v>
      </c>
      <c r="O10" s="5">
        <f t="shared" si="3"/>
        <v>150.1</v>
      </c>
      <c r="P10" s="5">
        <f t="shared" si="4"/>
        <v>181.7</v>
      </c>
      <c r="Q10" s="5">
        <f t="shared" si="5"/>
        <v>245.5</v>
      </c>
      <c r="R10" s="5">
        <f t="shared" si="6"/>
        <v>243.1</v>
      </c>
      <c r="T10" s="13" t="s">
        <v>11</v>
      </c>
      <c r="U10" s="1">
        <f>ABS(L10-L$28)</f>
        <v>23.333333333333314</v>
      </c>
      <c r="V10" s="1">
        <f t="shared" si="8"/>
        <v>36.383333333333354</v>
      </c>
      <c r="W10" s="1">
        <f t="shared" si="9"/>
        <v>12.604166666666664</v>
      </c>
      <c r="X10" s="1">
        <f t="shared" si="10"/>
        <v>9.55833333333328</v>
      </c>
      <c r="Y10" s="1">
        <f t="shared" si="11"/>
        <v>19.747826086956508</v>
      </c>
      <c r="Z10" s="1">
        <f t="shared" si="12"/>
        <v>11.865217391304327</v>
      </c>
      <c r="AA10" s="1">
        <f t="shared" si="13"/>
        <v>9.59583333333336</v>
      </c>
      <c r="AB10" s="1">
        <f t="shared" si="14"/>
        <v>123.0880434782608</v>
      </c>
    </row>
    <row r="11" spans="1:28" ht="12.75">
      <c r="A11" s="11">
        <v>9</v>
      </c>
      <c r="B11" s="2" t="s">
        <v>13</v>
      </c>
      <c r="C11" s="1">
        <v>-54</v>
      </c>
      <c r="D11" s="1">
        <v>-169.5</v>
      </c>
      <c r="E11" s="1">
        <v>42.5</v>
      </c>
      <c r="F11" s="1">
        <v>144.2</v>
      </c>
      <c r="G11" s="1">
        <v>-176.9</v>
      </c>
      <c r="H11" s="1">
        <v>-117.6</v>
      </c>
      <c r="I11" s="1">
        <v>-109.8</v>
      </c>
      <c r="J11" s="1"/>
      <c r="K11" s="13" t="s">
        <v>13</v>
      </c>
      <c r="L11" s="5">
        <f t="shared" si="0"/>
        <v>306</v>
      </c>
      <c r="M11" s="5">
        <f t="shared" si="1"/>
        <v>190.5</v>
      </c>
      <c r="N11" s="5">
        <f t="shared" si="2"/>
        <v>42.5</v>
      </c>
      <c r="O11" s="5">
        <f t="shared" si="3"/>
        <v>144.2</v>
      </c>
      <c r="P11" s="5">
        <f t="shared" si="4"/>
        <v>183.1</v>
      </c>
      <c r="Q11" s="5">
        <f t="shared" si="5"/>
        <v>242.4</v>
      </c>
      <c r="R11" s="5">
        <f t="shared" si="6"/>
        <v>250.2</v>
      </c>
      <c r="T11" s="13" t="s">
        <v>13</v>
      </c>
      <c r="U11" s="1">
        <f t="shared" si="7"/>
        <v>38.633333333333326</v>
      </c>
      <c r="V11" s="1">
        <f t="shared" si="8"/>
        <v>16.01666666666665</v>
      </c>
      <c r="W11" s="1">
        <f t="shared" si="9"/>
        <v>29.704166666666666</v>
      </c>
      <c r="X11" s="1">
        <f t="shared" si="10"/>
        <v>3.6583333333332746</v>
      </c>
      <c r="Y11" s="1">
        <f t="shared" si="11"/>
        <v>18.347826086956502</v>
      </c>
      <c r="Z11" s="1">
        <f t="shared" si="12"/>
        <v>8.765217391304333</v>
      </c>
      <c r="AA11" s="1">
        <f t="shared" si="13"/>
        <v>2.4958333333333655</v>
      </c>
      <c r="AB11" s="1">
        <f t="shared" si="14"/>
        <v>117.62137681159412</v>
      </c>
    </row>
    <row r="12" spans="1:28" ht="12.75">
      <c r="A12" s="11">
        <v>10</v>
      </c>
      <c r="B12" s="2" t="s">
        <v>9</v>
      </c>
      <c r="C12" s="1">
        <v>38</v>
      </c>
      <c r="D12" s="1">
        <v>-179.6</v>
      </c>
      <c r="E12" s="1">
        <v>-57.2</v>
      </c>
      <c r="F12" s="1">
        <v>147.7</v>
      </c>
      <c r="G12" s="1">
        <v>-171</v>
      </c>
      <c r="H12" s="1">
        <v>-91.4</v>
      </c>
      <c r="I12" s="1">
        <v>-109.5</v>
      </c>
      <c r="J12" s="1"/>
      <c r="K12" s="13" t="s">
        <v>9</v>
      </c>
      <c r="L12" s="5">
        <f t="shared" si="0"/>
        <v>38</v>
      </c>
      <c r="M12" s="5">
        <f t="shared" si="1"/>
        <v>180.4</v>
      </c>
      <c r="N12" s="5">
        <f t="shared" si="2"/>
        <v>302.8</v>
      </c>
      <c r="O12" s="5">
        <f t="shared" si="3"/>
        <v>147.7</v>
      </c>
      <c r="P12" s="5">
        <f t="shared" si="4"/>
        <v>189</v>
      </c>
      <c r="Q12" s="5">
        <f t="shared" si="5"/>
        <v>268.6</v>
      </c>
      <c r="R12" s="5">
        <f t="shared" si="6"/>
        <v>250.5</v>
      </c>
      <c r="T12" s="13" t="s">
        <v>9</v>
      </c>
      <c r="U12" s="1">
        <f t="shared" si="7"/>
        <v>229.36666666666667</v>
      </c>
      <c r="V12" s="1">
        <f t="shared" si="8"/>
        <v>5.916666666666657</v>
      </c>
      <c r="W12" s="1">
        <f t="shared" si="9"/>
        <v>230.59583333333336</v>
      </c>
      <c r="X12" s="1">
        <f t="shared" si="10"/>
        <v>7.158333333333275</v>
      </c>
      <c r="Y12" s="1">
        <f t="shared" si="11"/>
        <v>12.447826086956496</v>
      </c>
      <c r="Z12" s="1">
        <f t="shared" si="12"/>
        <v>34.96521739130435</v>
      </c>
      <c r="AA12" s="1">
        <f t="shared" si="13"/>
        <v>2.195833333333354</v>
      </c>
      <c r="AB12" s="1">
        <f t="shared" si="14"/>
        <v>522.6463768115942</v>
      </c>
    </row>
    <row r="13" spans="1:28" ht="12.75">
      <c r="A13" s="11">
        <v>11</v>
      </c>
      <c r="B13" s="2" t="s">
        <v>11</v>
      </c>
      <c r="C13" s="1">
        <v>-93</v>
      </c>
      <c r="D13" s="1">
        <v>-167.6</v>
      </c>
      <c r="E13" s="1">
        <v>55.7</v>
      </c>
      <c r="F13" s="1">
        <v>161.7</v>
      </c>
      <c r="G13" s="1">
        <v>-40.7</v>
      </c>
      <c r="H13" s="1">
        <v>123.1</v>
      </c>
      <c r="I13" s="1">
        <v>-77.1</v>
      </c>
      <c r="J13" s="1"/>
      <c r="K13" s="13" t="s">
        <v>11</v>
      </c>
      <c r="L13" s="5">
        <f t="shared" si="0"/>
        <v>267</v>
      </c>
      <c r="M13" s="5">
        <f t="shared" si="1"/>
        <v>192.4</v>
      </c>
      <c r="N13" s="5">
        <f t="shared" si="2"/>
        <v>55.7</v>
      </c>
      <c r="O13" s="5">
        <f t="shared" si="3"/>
        <v>161.7</v>
      </c>
      <c r="P13" s="5">
        <f t="shared" si="4"/>
        <v>319.3</v>
      </c>
      <c r="Q13" s="5">
        <f t="shared" si="5"/>
        <v>123.1</v>
      </c>
      <c r="R13" s="5">
        <f t="shared" si="6"/>
        <v>282.9</v>
      </c>
      <c r="T13" s="13" t="s">
        <v>11</v>
      </c>
      <c r="U13" s="1">
        <f t="shared" si="7"/>
        <v>0.36666666666667425</v>
      </c>
      <c r="V13" s="1">
        <f t="shared" si="8"/>
        <v>17.916666666666657</v>
      </c>
      <c r="W13" s="1">
        <f t="shared" si="9"/>
        <v>16.504166666666663</v>
      </c>
      <c r="X13" s="1">
        <f t="shared" si="10"/>
        <v>21.158333333333275</v>
      </c>
      <c r="Y13" s="1">
        <f t="shared" si="11"/>
        <v>117.85217391304352</v>
      </c>
      <c r="Z13" s="1">
        <f t="shared" si="12"/>
        <v>110.53478260869568</v>
      </c>
      <c r="AA13" s="1">
        <f t="shared" si="13"/>
        <v>30.204166666666623</v>
      </c>
      <c r="AB13" s="1">
        <f t="shared" si="14"/>
        <v>314.53695652173906</v>
      </c>
    </row>
    <row r="14" spans="1:28" ht="12.75">
      <c r="A14" s="11">
        <v>12</v>
      </c>
      <c r="B14" s="2" t="s">
        <v>11</v>
      </c>
      <c r="C14" s="1">
        <v>149.9</v>
      </c>
      <c r="D14" s="1">
        <v>-165.6</v>
      </c>
      <c r="E14" s="1">
        <v>57</v>
      </c>
      <c r="F14" s="1">
        <v>143.9</v>
      </c>
      <c r="G14" s="1">
        <v>-156.2</v>
      </c>
      <c r="H14" s="1">
        <v>-121.8</v>
      </c>
      <c r="I14" s="1">
        <v>-103.4</v>
      </c>
      <c r="J14" s="1"/>
      <c r="K14" s="13" t="s">
        <v>11</v>
      </c>
      <c r="L14" s="5">
        <f t="shared" si="0"/>
        <v>149.9</v>
      </c>
      <c r="M14" s="5">
        <f t="shared" si="1"/>
        <v>194.4</v>
      </c>
      <c r="N14" s="5">
        <f t="shared" si="2"/>
        <v>57</v>
      </c>
      <c r="O14" s="5">
        <f t="shared" si="3"/>
        <v>143.9</v>
      </c>
      <c r="P14" s="5">
        <f t="shared" si="4"/>
        <v>203.8</v>
      </c>
      <c r="Q14" s="5">
        <f t="shared" si="5"/>
        <v>238.2</v>
      </c>
      <c r="R14" s="5">
        <f t="shared" si="6"/>
        <v>256.6</v>
      </c>
      <c r="T14" s="13" t="s">
        <v>11</v>
      </c>
      <c r="U14" s="1">
        <f t="shared" si="7"/>
        <v>117.46666666666667</v>
      </c>
      <c r="V14" s="1">
        <f t="shared" si="8"/>
        <v>19.916666666666657</v>
      </c>
      <c r="W14" s="1">
        <f t="shared" si="9"/>
        <v>15.204166666666666</v>
      </c>
      <c r="X14" s="1">
        <f t="shared" si="10"/>
        <v>3.3583333333332916</v>
      </c>
      <c r="Y14" s="1">
        <f t="shared" si="11"/>
        <v>2.352173913043515</v>
      </c>
      <c r="Z14" s="1">
        <f t="shared" si="12"/>
        <v>4.565217391304316</v>
      </c>
      <c r="AA14" s="1">
        <f t="shared" si="13"/>
        <v>3.9041666666666686</v>
      </c>
      <c r="AB14" s="1">
        <f t="shared" si="14"/>
        <v>166.76739130434777</v>
      </c>
    </row>
    <row r="15" spans="1:28" ht="12.75">
      <c r="A15" s="11">
        <v>13</v>
      </c>
      <c r="B15" s="2" t="s">
        <v>11</v>
      </c>
      <c r="C15" s="1">
        <v>-46</v>
      </c>
      <c r="D15" s="1">
        <v>154.8</v>
      </c>
      <c r="E15" s="1">
        <v>40.6</v>
      </c>
      <c r="F15" s="1">
        <v>134.2</v>
      </c>
      <c r="G15" s="1">
        <v>169.4</v>
      </c>
      <c r="H15" s="1">
        <v>-98.6</v>
      </c>
      <c r="I15" s="1">
        <v>-97.7</v>
      </c>
      <c r="J15" s="1"/>
      <c r="K15" s="13" t="s">
        <v>11</v>
      </c>
      <c r="L15" s="5">
        <f t="shared" si="0"/>
        <v>314</v>
      </c>
      <c r="M15" s="5">
        <f t="shared" si="1"/>
        <v>154.8</v>
      </c>
      <c r="N15" s="5">
        <f t="shared" si="2"/>
        <v>40.6</v>
      </c>
      <c r="O15" s="5">
        <f t="shared" si="3"/>
        <v>134.2</v>
      </c>
      <c r="P15" s="5">
        <f t="shared" si="4"/>
        <v>169.4</v>
      </c>
      <c r="Q15" s="5">
        <f t="shared" si="5"/>
        <v>261.4</v>
      </c>
      <c r="R15" s="5">
        <f t="shared" si="6"/>
        <v>262.3</v>
      </c>
      <c r="T15" s="13" t="s">
        <v>11</v>
      </c>
      <c r="U15" s="1">
        <f t="shared" si="7"/>
        <v>46.633333333333326</v>
      </c>
      <c r="V15" s="1">
        <f t="shared" si="8"/>
        <v>19.683333333333337</v>
      </c>
      <c r="W15" s="1">
        <f t="shared" si="9"/>
        <v>31.604166666666664</v>
      </c>
      <c r="X15" s="1">
        <f t="shared" si="10"/>
        <v>6.341666666666725</v>
      </c>
      <c r="Y15" s="1">
        <f t="shared" si="11"/>
        <v>32.04782608695649</v>
      </c>
      <c r="Z15" s="1">
        <f t="shared" si="12"/>
        <v>27.765217391304304</v>
      </c>
      <c r="AA15" s="1">
        <f t="shared" si="13"/>
        <v>9.604166666666657</v>
      </c>
      <c r="AB15" s="1">
        <f t="shared" si="14"/>
        <v>173.6797101449275</v>
      </c>
    </row>
    <row r="16" spans="1:28" ht="12.75">
      <c r="A16" s="11">
        <v>14</v>
      </c>
      <c r="B16" s="2" t="s">
        <v>12</v>
      </c>
      <c r="C16" s="1">
        <v>-57.3</v>
      </c>
      <c r="D16" s="1">
        <v>-169.9</v>
      </c>
      <c r="E16" s="1">
        <v>38.8</v>
      </c>
      <c r="F16" s="1">
        <v>135.7</v>
      </c>
      <c r="G16" s="1">
        <v>-170.8</v>
      </c>
      <c r="H16" s="1">
        <v>-140.6</v>
      </c>
      <c r="I16" s="1">
        <v>-115.3</v>
      </c>
      <c r="J16" s="1"/>
      <c r="K16" s="13" t="s">
        <v>12</v>
      </c>
      <c r="L16" s="5">
        <f t="shared" si="0"/>
        <v>302.7</v>
      </c>
      <c r="M16" s="5">
        <f t="shared" si="1"/>
        <v>190.1</v>
      </c>
      <c r="N16" s="5">
        <f t="shared" si="2"/>
        <v>38.8</v>
      </c>
      <c r="O16" s="5">
        <f t="shared" si="3"/>
        <v>135.7</v>
      </c>
      <c r="P16" s="5">
        <f t="shared" si="4"/>
        <v>189.2</v>
      </c>
      <c r="Q16" s="5">
        <f t="shared" si="5"/>
        <v>219.4</v>
      </c>
      <c r="R16" s="5">
        <f t="shared" si="6"/>
        <v>244.7</v>
      </c>
      <c r="T16" s="13" t="s">
        <v>12</v>
      </c>
      <c r="U16" s="1">
        <f t="shared" si="7"/>
        <v>35.333333333333314</v>
      </c>
      <c r="V16" s="1">
        <f t="shared" si="8"/>
        <v>15.616666666666646</v>
      </c>
      <c r="W16" s="1">
        <f t="shared" si="9"/>
        <v>33.40416666666667</v>
      </c>
      <c r="X16" s="1">
        <f t="shared" si="10"/>
        <v>4.841666666666725</v>
      </c>
      <c r="Y16" s="1">
        <f t="shared" si="11"/>
        <v>12.247826086956508</v>
      </c>
      <c r="Z16" s="1">
        <f t="shared" si="12"/>
        <v>14.234782608695667</v>
      </c>
      <c r="AA16" s="1">
        <f t="shared" si="13"/>
        <v>7.9958333333333655</v>
      </c>
      <c r="AB16" s="1">
        <f t="shared" si="14"/>
        <v>123.6742753623189</v>
      </c>
    </row>
    <row r="17" spans="1:28" ht="12.75">
      <c r="A17" s="11">
        <v>15</v>
      </c>
      <c r="B17" s="2" t="s">
        <v>9</v>
      </c>
      <c r="C17" s="1">
        <v>-30.4</v>
      </c>
      <c r="D17" s="1">
        <v>151.1</v>
      </c>
      <c r="E17" s="1">
        <v>45.1</v>
      </c>
      <c r="F17" s="2">
        <v>141.1</v>
      </c>
      <c r="G17" s="1">
        <v>-166.4</v>
      </c>
      <c r="H17" s="1">
        <v>-111.7</v>
      </c>
      <c r="I17" s="1">
        <v>-116.1</v>
      </c>
      <c r="J17" s="1"/>
      <c r="K17" s="13" t="s">
        <v>9</v>
      </c>
      <c r="L17" s="5">
        <f t="shared" si="0"/>
        <v>329.6</v>
      </c>
      <c r="M17" s="5">
        <f t="shared" si="1"/>
        <v>151.1</v>
      </c>
      <c r="N17" s="5">
        <f t="shared" si="2"/>
        <v>45.1</v>
      </c>
      <c r="O17" s="5">
        <f t="shared" si="3"/>
        <v>141.1</v>
      </c>
      <c r="P17" s="5">
        <f t="shared" si="4"/>
        <v>193.6</v>
      </c>
      <c r="Q17" s="5">
        <f t="shared" si="5"/>
        <v>248.3</v>
      </c>
      <c r="R17" s="5">
        <f t="shared" si="6"/>
        <v>243.9</v>
      </c>
      <c r="T17" s="13" t="s">
        <v>9</v>
      </c>
      <c r="U17" s="1">
        <f t="shared" si="7"/>
        <v>62.23333333333335</v>
      </c>
      <c r="V17" s="1">
        <f t="shared" si="8"/>
        <v>23.383333333333354</v>
      </c>
      <c r="W17" s="1">
        <f t="shared" si="9"/>
        <v>27.104166666666664</v>
      </c>
      <c r="X17" s="1">
        <f t="shared" si="10"/>
        <v>0.5583333333332803</v>
      </c>
      <c r="Y17" s="1">
        <f t="shared" si="11"/>
        <v>7.847826086956502</v>
      </c>
      <c r="Z17" s="1">
        <f t="shared" si="12"/>
        <v>14.665217391304338</v>
      </c>
      <c r="AA17" s="1">
        <f t="shared" si="13"/>
        <v>8.795833333333348</v>
      </c>
      <c r="AB17" s="1">
        <f t="shared" si="14"/>
        <v>144.58804347826083</v>
      </c>
    </row>
    <row r="18" spans="1:28" ht="12.75">
      <c r="A18" s="11">
        <v>16</v>
      </c>
      <c r="B18" s="2" t="s">
        <v>12</v>
      </c>
      <c r="C18" s="1">
        <v>30.4</v>
      </c>
      <c r="D18" s="1">
        <v>-161.2</v>
      </c>
      <c r="E18" s="1">
        <v>-56.8</v>
      </c>
      <c r="F18" s="1">
        <v>147.8</v>
      </c>
      <c r="G18" s="1">
        <v>-171.3</v>
      </c>
      <c r="H18" s="1">
        <v>-81</v>
      </c>
      <c r="I18" s="1">
        <v>-118.5</v>
      </c>
      <c r="J18" s="1"/>
      <c r="K18" s="13" t="s">
        <v>12</v>
      </c>
      <c r="L18" s="5">
        <f t="shared" si="0"/>
        <v>30.4</v>
      </c>
      <c r="M18" s="5">
        <f t="shared" si="1"/>
        <v>198.8</v>
      </c>
      <c r="N18" s="5">
        <f t="shared" si="2"/>
        <v>303.2</v>
      </c>
      <c r="O18" s="5">
        <f t="shared" si="3"/>
        <v>147.8</v>
      </c>
      <c r="P18" s="5">
        <f t="shared" si="4"/>
        <v>188.7</v>
      </c>
      <c r="Q18" s="5">
        <f t="shared" si="5"/>
        <v>279</v>
      </c>
      <c r="R18" s="5">
        <f t="shared" si="6"/>
        <v>241.5</v>
      </c>
      <c r="T18" s="13" t="s">
        <v>12</v>
      </c>
      <c r="U18" s="1">
        <f t="shared" si="7"/>
        <v>236.96666666666667</v>
      </c>
      <c r="V18" s="1">
        <f t="shared" si="8"/>
        <v>24.316666666666663</v>
      </c>
      <c r="W18" s="1">
        <f t="shared" si="9"/>
        <v>230.99583333333334</v>
      </c>
      <c r="X18" s="1">
        <f t="shared" si="10"/>
        <v>7.258333333333297</v>
      </c>
      <c r="Y18" s="1">
        <f t="shared" si="11"/>
        <v>12.747826086956508</v>
      </c>
      <c r="Z18" s="1">
        <f t="shared" si="12"/>
        <v>45.36521739130433</v>
      </c>
      <c r="AA18" s="1">
        <f t="shared" si="13"/>
        <v>11.195833333333354</v>
      </c>
      <c r="AB18" s="6">
        <f t="shared" si="14"/>
        <v>568.846376811594</v>
      </c>
    </row>
    <row r="19" spans="1:28" ht="12.75">
      <c r="A19" s="11">
        <v>17</v>
      </c>
      <c r="B19" s="2" t="s">
        <v>12</v>
      </c>
      <c r="C19" s="1">
        <v>-68</v>
      </c>
      <c r="D19" s="1">
        <v>-177.7</v>
      </c>
      <c r="E19" s="1">
        <v>46.3</v>
      </c>
      <c r="F19" s="1">
        <v>142.3</v>
      </c>
      <c r="G19" s="1">
        <v>-137.5</v>
      </c>
      <c r="H19" s="1">
        <v>177.5</v>
      </c>
      <c r="I19" s="1">
        <v>-88.7</v>
      </c>
      <c r="J19" s="1"/>
      <c r="K19" s="13" t="s">
        <v>12</v>
      </c>
      <c r="L19" s="5">
        <f t="shared" si="0"/>
        <v>292</v>
      </c>
      <c r="M19" s="5">
        <f t="shared" si="1"/>
        <v>182.3</v>
      </c>
      <c r="N19" s="5">
        <f t="shared" si="2"/>
        <v>46.3</v>
      </c>
      <c r="O19" s="5">
        <f t="shared" si="3"/>
        <v>142.3</v>
      </c>
      <c r="P19" s="5">
        <f t="shared" si="4"/>
        <v>222.5</v>
      </c>
      <c r="Q19" s="5">
        <f t="shared" si="5"/>
        <v>177.5</v>
      </c>
      <c r="R19" s="5">
        <f t="shared" si="6"/>
        <v>271.3</v>
      </c>
      <c r="T19" s="13" t="s">
        <v>12</v>
      </c>
      <c r="U19" s="1">
        <f t="shared" si="7"/>
        <v>24.633333333333326</v>
      </c>
      <c r="V19" s="1">
        <f t="shared" si="8"/>
        <v>7.816666666666663</v>
      </c>
      <c r="W19" s="1">
        <f t="shared" si="9"/>
        <v>25.90416666666667</v>
      </c>
      <c r="X19" s="1">
        <f t="shared" si="10"/>
        <v>1.7583333333332973</v>
      </c>
      <c r="Y19" s="1">
        <f t="shared" si="11"/>
        <v>21.052173913043504</v>
      </c>
      <c r="Z19" s="1">
        <f t="shared" si="12"/>
        <v>56.13478260869567</v>
      </c>
      <c r="AA19" s="1">
        <f t="shared" si="13"/>
        <v>18.604166666666657</v>
      </c>
      <c r="AB19" s="1">
        <f t="shared" si="14"/>
        <v>155.9036231884058</v>
      </c>
    </row>
    <row r="20" spans="1:28" ht="12.75">
      <c r="A20" s="11">
        <v>18</v>
      </c>
      <c r="B20" s="2" t="s">
        <v>13</v>
      </c>
      <c r="C20" s="1">
        <v>-50.3</v>
      </c>
      <c r="D20" s="1">
        <v>136.5</v>
      </c>
      <c r="E20" s="1">
        <v>51.3</v>
      </c>
      <c r="F20" s="1">
        <v>140.8</v>
      </c>
      <c r="G20" s="1">
        <v>164.1</v>
      </c>
      <c r="H20" s="1">
        <v>-72.4</v>
      </c>
      <c r="I20" s="1">
        <v>-101.6</v>
      </c>
      <c r="J20" s="1"/>
      <c r="K20" s="13" t="s">
        <v>13</v>
      </c>
      <c r="L20" s="5">
        <f t="shared" si="0"/>
        <v>309.7</v>
      </c>
      <c r="M20" s="5">
        <f t="shared" si="1"/>
        <v>136.5</v>
      </c>
      <c r="N20" s="5">
        <f t="shared" si="2"/>
        <v>51.3</v>
      </c>
      <c r="O20" s="5">
        <f t="shared" si="3"/>
        <v>140.8</v>
      </c>
      <c r="P20" s="5">
        <f t="shared" si="4"/>
        <v>164.1</v>
      </c>
      <c r="Q20" s="5">
        <f t="shared" si="5"/>
        <v>287.6</v>
      </c>
      <c r="R20" s="5">
        <f t="shared" si="6"/>
        <v>258.4</v>
      </c>
      <c r="T20" s="13" t="s">
        <v>13</v>
      </c>
      <c r="U20" s="1">
        <f t="shared" si="7"/>
        <v>42.333333333333314</v>
      </c>
      <c r="V20" s="1">
        <f t="shared" si="8"/>
        <v>37.98333333333335</v>
      </c>
      <c r="W20" s="1">
        <f t="shared" si="9"/>
        <v>20.90416666666667</v>
      </c>
      <c r="X20" s="1">
        <f t="shared" si="10"/>
        <v>0.25833333333329733</v>
      </c>
      <c r="Y20" s="1">
        <f t="shared" si="11"/>
        <v>37.3478260869565</v>
      </c>
      <c r="Z20" s="1">
        <f t="shared" si="12"/>
        <v>53.96521739130435</v>
      </c>
      <c r="AA20" s="1">
        <f t="shared" si="13"/>
        <v>5.704166666666623</v>
      </c>
      <c r="AB20" s="1">
        <f t="shared" si="14"/>
        <v>198.4963768115941</v>
      </c>
    </row>
    <row r="21" spans="1:28" ht="12.75">
      <c r="A21" s="11">
        <v>19</v>
      </c>
      <c r="B21" s="2" t="s">
        <v>11</v>
      </c>
      <c r="C21" s="1">
        <v>-57.2</v>
      </c>
      <c r="D21" s="1">
        <v>-155.4</v>
      </c>
      <c r="E21" s="1">
        <v>31</v>
      </c>
      <c r="F21" s="1">
        <v>138.8</v>
      </c>
      <c r="G21" s="1">
        <v>-179.2</v>
      </c>
      <c r="H21" s="1">
        <v>-105.3</v>
      </c>
      <c r="I21" s="1">
        <v>-94.2</v>
      </c>
      <c r="J21" s="1"/>
      <c r="K21" s="13" t="s">
        <v>11</v>
      </c>
      <c r="L21" s="5">
        <f t="shared" si="0"/>
        <v>302.8</v>
      </c>
      <c r="M21" s="5">
        <f t="shared" si="1"/>
        <v>204.6</v>
      </c>
      <c r="N21" s="5">
        <f t="shared" si="2"/>
        <v>31</v>
      </c>
      <c r="O21" s="5">
        <f t="shared" si="3"/>
        <v>138.8</v>
      </c>
      <c r="P21" s="5">
        <f t="shared" si="4"/>
        <v>180.8</v>
      </c>
      <c r="Q21" s="5">
        <f t="shared" si="5"/>
        <v>254.7</v>
      </c>
      <c r="R21" s="5">
        <f t="shared" si="6"/>
        <v>265.8</v>
      </c>
      <c r="T21" s="13" t="s">
        <v>11</v>
      </c>
      <c r="U21" s="1">
        <f t="shared" si="7"/>
        <v>35.43333333333334</v>
      </c>
      <c r="V21" s="1">
        <f t="shared" si="8"/>
        <v>30.116666666666646</v>
      </c>
      <c r="W21" s="1">
        <f t="shared" si="9"/>
        <v>41.204166666666666</v>
      </c>
      <c r="X21" s="1">
        <f t="shared" si="10"/>
        <v>1.7416666666667027</v>
      </c>
      <c r="Y21" s="1">
        <f t="shared" si="11"/>
        <v>20.647826086956485</v>
      </c>
      <c r="Z21" s="1">
        <f t="shared" si="12"/>
        <v>21.065217391304316</v>
      </c>
      <c r="AA21" s="1">
        <f t="shared" si="13"/>
        <v>13.104166666666657</v>
      </c>
      <c r="AB21" s="1">
        <f t="shared" si="14"/>
        <v>163.31304347826082</v>
      </c>
    </row>
    <row r="22" spans="1:28" ht="12.75">
      <c r="A22" s="11">
        <v>20</v>
      </c>
      <c r="B22" s="2" t="s">
        <v>9</v>
      </c>
      <c r="C22" s="1">
        <v>-48.3</v>
      </c>
      <c r="D22" s="1">
        <v>173.7</v>
      </c>
      <c r="E22" s="1">
        <v>39.8</v>
      </c>
      <c r="F22" s="1">
        <v>134.7</v>
      </c>
      <c r="G22" s="1">
        <v>-140.6</v>
      </c>
      <c r="H22" s="1">
        <v>-138.6</v>
      </c>
      <c r="I22" s="1">
        <v>-101.5</v>
      </c>
      <c r="J22" s="1"/>
      <c r="K22" s="13" t="s">
        <v>9</v>
      </c>
      <c r="L22" s="5">
        <f t="shared" si="0"/>
        <v>311.7</v>
      </c>
      <c r="M22" s="5">
        <f t="shared" si="1"/>
        <v>173.7</v>
      </c>
      <c r="N22" s="5">
        <f t="shared" si="2"/>
        <v>39.8</v>
      </c>
      <c r="O22" s="5">
        <f t="shared" si="3"/>
        <v>134.7</v>
      </c>
      <c r="P22" s="5">
        <f t="shared" si="4"/>
        <v>219.4</v>
      </c>
      <c r="Q22" s="5">
        <f t="shared" si="5"/>
        <v>221.4</v>
      </c>
      <c r="R22" s="5">
        <f t="shared" si="6"/>
        <v>258.5</v>
      </c>
      <c r="T22" s="13" t="s">
        <v>9</v>
      </c>
      <c r="U22" s="1">
        <f t="shared" si="7"/>
        <v>44.333333333333314</v>
      </c>
      <c r="V22" s="1">
        <f t="shared" si="8"/>
        <v>0.7833333333333599</v>
      </c>
      <c r="W22" s="1">
        <f t="shared" si="9"/>
        <v>32.40416666666667</v>
      </c>
      <c r="X22" s="1">
        <f t="shared" si="10"/>
        <v>5.841666666666725</v>
      </c>
      <c r="Y22" s="1">
        <f t="shared" si="11"/>
        <v>17.95217391304351</v>
      </c>
      <c r="Z22" s="1">
        <f t="shared" si="12"/>
        <v>12.234782608695667</v>
      </c>
      <c r="AA22" s="1">
        <f t="shared" si="13"/>
        <v>5.804166666666646</v>
      </c>
      <c r="AB22" s="1">
        <f t="shared" si="14"/>
        <v>119.35362318840589</v>
      </c>
    </row>
    <row r="23" spans="1:28" ht="12.75">
      <c r="A23" s="11">
        <v>21</v>
      </c>
      <c r="B23" s="2" t="s">
        <v>11</v>
      </c>
      <c r="C23" s="1">
        <v>-50</v>
      </c>
      <c r="D23" s="1">
        <v>138.4</v>
      </c>
      <c r="E23" s="1">
        <v>49.3</v>
      </c>
      <c r="F23" s="1">
        <v>137.3</v>
      </c>
      <c r="G23" s="1">
        <v>-123.7</v>
      </c>
      <c r="H23" s="1">
        <v>-177.7</v>
      </c>
      <c r="I23" s="1">
        <v>-102.5</v>
      </c>
      <c r="J23" s="1"/>
      <c r="K23" s="13" t="s">
        <v>11</v>
      </c>
      <c r="L23" s="5">
        <f t="shared" si="0"/>
        <v>310</v>
      </c>
      <c r="M23" s="5">
        <f t="shared" si="1"/>
        <v>138.4</v>
      </c>
      <c r="N23" s="5">
        <f t="shared" si="2"/>
        <v>49.3</v>
      </c>
      <c r="O23" s="5">
        <f t="shared" si="3"/>
        <v>137.3</v>
      </c>
      <c r="P23" s="5">
        <f t="shared" si="4"/>
        <v>236.3</v>
      </c>
      <c r="Q23" s="5">
        <f t="shared" si="5"/>
        <v>182.3</v>
      </c>
      <c r="R23" s="5">
        <f t="shared" si="6"/>
        <v>257.5</v>
      </c>
      <c r="T23" s="13" t="s">
        <v>11</v>
      </c>
      <c r="U23" s="1">
        <f t="shared" si="7"/>
        <v>42.633333333333326</v>
      </c>
      <c r="V23" s="1">
        <f t="shared" si="8"/>
        <v>36.08333333333334</v>
      </c>
      <c r="W23" s="1">
        <f t="shared" si="9"/>
        <v>22.90416666666667</v>
      </c>
      <c r="X23" s="1">
        <f t="shared" si="10"/>
        <v>3.2416666666667027</v>
      </c>
      <c r="Y23" s="1">
        <f t="shared" si="11"/>
        <v>34.852173913043515</v>
      </c>
      <c r="Z23" s="1">
        <f t="shared" si="12"/>
        <v>51.33478260869566</v>
      </c>
      <c r="AA23" s="1">
        <f t="shared" si="13"/>
        <v>4.804166666666646</v>
      </c>
      <c r="AB23" s="1">
        <f t="shared" si="14"/>
        <v>195.85362318840586</v>
      </c>
    </row>
    <row r="24" spans="1:28" ht="12.75">
      <c r="A24" s="11">
        <v>22</v>
      </c>
      <c r="B24" s="2" t="s">
        <v>11</v>
      </c>
      <c r="C24" s="1">
        <v>89.5</v>
      </c>
      <c r="D24" s="1">
        <v>-128</v>
      </c>
      <c r="E24" s="1">
        <v>-166.7</v>
      </c>
      <c r="F24" s="1">
        <v>133.4</v>
      </c>
      <c r="G24" s="1">
        <v>-150.7</v>
      </c>
      <c r="H24" s="1">
        <v>-89.5</v>
      </c>
      <c r="I24" s="1">
        <v>-147.4</v>
      </c>
      <c r="J24" s="1"/>
      <c r="K24" s="13" t="s">
        <v>11</v>
      </c>
      <c r="L24" s="5">
        <f t="shared" si="0"/>
        <v>89.5</v>
      </c>
      <c r="M24" s="5">
        <f t="shared" si="1"/>
        <v>232</v>
      </c>
      <c r="N24" s="5">
        <f t="shared" si="2"/>
        <v>193.3</v>
      </c>
      <c r="O24" s="5">
        <f t="shared" si="3"/>
        <v>133.4</v>
      </c>
      <c r="P24" s="5">
        <f t="shared" si="4"/>
        <v>209.3</v>
      </c>
      <c r="Q24" s="5">
        <f t="shared" si="5"/>
        <v>270.5</v>
      </c>
      <c r="R24" s="5">
        <f t="shared" si="6"/>
        <v>212.6</v>
      </c>
      <c r="T24" s="13" t="s">
        <v>11</v>
      </c>
      <c r="U24" s="1">
        <f t="shared" si="7"/>
        <v>177.86666666666667</v>
      </c>
      <c r="V24" s="1">
        <f t="shared" si="8"/>
        <v>57.51666666666665</v>
      </c>
      <c r="W24" s="1">
        <f t="shared" si="9"/>
        <v>121.09583333333335</v>
      </c>
      <c r="X24" s="1">
        <f t="shared" si="10"/>
        <v>7.141666666666708</v>
      </c>
      <c r="Y24" s="1">
        <f t="shared" si="11"/>
        <v>7.852173913043515</v>
      </c>
      <c r="Z24" s="1">
        <f t="shared" si="12"/>
        <v>36.86521739130433</v>
      </c>
      <c r="AA24" s="1">
        <f t="shared" si="13"/>
        <v>40.09583333333336</v>
      </c>
      <c r="AB24" s="1">
        <f t="shared" si="14"/>
        <v>448.4340579710146</v>
      </c>
    </row>
    <row r="25" spans="1:28" ht="12.75">
      <c r="A25" s="11">
        <v>23</v>
      </c>
      <c r="B25" s="2" t="s">
        <v>12</v>
      </c>
      <c r="C25" s="1">
        <v>-62.7</v>
      </c>
      <c r="D25" s="1">
        <v>-177.6</v>
      </c>
      <c r="E25" s="1">
        <v>27.2</v>
      </c>
      <c r="F25" s="1">
        <v>136.9</v>
      </c>
      <c r="G25" s="1">
        <v>179.4</v>
      </c>
      <c r="H25" s="1">
        <v>-119.8</v>
      </c>
      <c r="I25" s="1">
        <v>-104</v>
      </c>
      <c r="J25" s="1"/>
      <c r="K25" s="13" t="s">
        <v>12</v>
      </c>
      <c r="L25" s="5">
        <f t="shared" si="0"/>
        <v>297.3</v>
      </c>
      <c r="M25" s="5">
        <f t="shared" si="1"/>
        <v>182.4</v>
      </c>
      <c r="N25" s="5">
        <f t="shared" si="2"/>
        <v>27.2</v>
      </c>
      <c r="O25" s="5">
        <f t="shared" si="3"/>
        <v>136.9</v>
      </c>
      <c r="P25" s="5">
        <f t="shared" si="4"/>
        <v>179.4</v>
      </c>
      <c r="Q25" s="5">
        <f t="shared" si="5"/>
        <v>240.2</v>
      </c>
      <c r="R25" s="5">
        <f t="shared" si="6"/>
        <v>256</v>
      </c>
      <c r="T25" s="13" t="s">
        <v>12</v>
      </c>
      <c r="U25" s="1">
        <f t="shared" si="7"/>
        <v>29.933333333333337</v>
      </c>
      <c r="V25" s="1">
        <f t="shared" si="8"/>
        <v>7.916666666666657</v>
      </c>
      <c r="W25" s="1">
        <f t="shared" si="9"/>
        <v>45.00416666666666</v>
      </c>
      <c r="X25" s="1">
        <f t="shared" si="10"/>
        <v>3.6416666666667084</v>
      </c>
      <c r="Y25" s="1">
        <f t="shared" si="11"/>
        <v>22.04782608695649</v>
      </c>
      <c r="Z25" s="1">
        <f t="shared" si="12"/>
        <v>6.565217391304316</v>
      </c>
      <c r="AA25" s="1">
        <f t="shared" si="13"/>
        <v>3.304166666666646</v>
      </c>
      <c r="AB25" s="1">
        <f t="shared" si="14"/>
        <v>118.41304347826082</v>
      </c>
    </row>
    <row r="26" spans="1:28" ht="12.75">
      <c r="A26" s="11">
        <v>24</v>
      </c>
      <c r="B26" s="2" t="s">
        <v>12</v>
      </c>
      <c r="C26" s="1">
        <v>-33.8</v>
      </c>
      <c r="D26" s="1">
        <v>168.1</v>
      </c>
      <c r="E26" s="1">
        <v>39</v>
      </c>
      <c r="F26" s="1">
        <v>140</v>
      </c>
      <c r="G26" s="1">
        <v>-153.8</v>
      </c>
      <c r="H26" s="1">
        <v>-130.4</v>
      </c>
      <c r="I26" s="1">
        <v>-115</v>
      </c>
      <c r="J26" s="1"/>
      <c r="K26" s="13" t="s">
        <v>12</v>
      </c>
      <c r="L26" s="5">
        <f t="shared" si="0"/>
        <v>326.2</v>
      </c>
      <c r="M26" s="5">
        <f t="shared" si="1"/>
        <v>168.1</v>
      </c>
      <c r="N26" s="5">
        <f t="shared" si="2"/>
        <v>39</v>
      </c>
      <c r="O26" s="5">
        <f t="shared" si="3"/>
        <v>140</v>
      </c>
      <c r="P26" s="5">
        <f t="shared" si="4"/>
        <v>206.2</v>
      </c>
      <c r="Q26" s="5">
        <f t="shared" si="5"/>
        <v>229.6</v>
      </c>
      <c r="R26" s="5">
        <f t="shared" si="6"/>
        <v>245</v>
      </c>
      <c r="T26" s="13" t="s">
        <v>12</v>
      </c>
      <c r="U26" s="1">
        <f t="shared" si="7"/>
        <v>58.833333333333314</v>
      </c>
      <c r="V26" s="1">
        <f t="shared" si="8"/>
        <v>6.383333333333354</v>
      </c>
      <c r="W26" s="1">
        <f t="shared" si="9"/>
        <v>33.204166666666666</v>
      </c>
      <c r="X26" s="1">
        <f t="shared" si="10"/>
        <v>0.541666666666714</v>
      </c>
      <c r="Y26" s="1">
        <f t="shared" si="11"/>
        <v>4.752173913043492</v>
      </c>
      <c r="Z26" s="1">
        <f t="shared" si="12"/>
        <v>4.034782608695679</v>
      </c>
      <c r="AA26" s="1">
        <f t="shared" si="13"/>
        <v>7.695833333333354</v>
      </c>
      <c r="AB26" s="1">
        <f t="shared" si="14"/>
        <v>115.44528985507257</v>
      </c>
    </row>
    <row r="27" spans="1:20" ht="12.75">
      <c r="A27" s="11">
        <v>25</v>
      </c>
      <c r="B27" s="2" t="s">
        <v>9</v>
      </c>
      <c r="C27" s="1">
        <v>-31.4</v>
      </c>
      <c r="D27" s="1">
        <v>140.7</v>
      </c>
      <c r="E27" s="1">
        <v>37.9</v>
      </c>
      <c r="F27" s="1">
        <v>132.4</v>
      </c>
      <c r="G27" s="1" t="s">
        <v>10</v>
      </c>
      <c r="H27" s="1" t="s">
        <v>10</v>
      </c>
      <c r="I27" s="1">
        <v>-111.9</v>
      </c>
      <c r="J27" s="1"/>
      <c r="K27" s="13" t="s">
        <v>9</v>
      </c>
      <c r="L27" s="5">
        <f t="shared" si="0"/>
        <v>328.6</v>
      </c>
      <c r="M27" s="5">
        <f t="shared" si="1"/>
        <v>140.7</v>
      </c>
      <c r="N27" s="5">
        <f t="shared" si="2"/>
        <v>37.9</v>
      </c>
      <c r="O27" s="5">
        <f t="shared" si="3"/>
        <v>132.4</v>
      </c>
      <c r="P27" s="5" t="str">
        <f t="shared" si="4"/>
        <v>---</v>
      </c>
      <c r="Q27" s="5" t="str">
        <f t="shared" si="5"/>
        <v>---</v>
      </c>
      <c r="R27" s="5">
        <f t="shared" si="6"/>
        <v>248.1</v>
      </c>
      <c r="T27" s="13" t="s">
        <v>9</v>
      </c>
    </row>
    <row r="28" spans="2:18" ht="12.75">
      <c r="B28" s="2"/>
      <c r="C28" s="4"/>
      <c r="D28" s="4"/>
      <c r="E28" s="4"/>
      <c r="F28" s="4"/>
      <c r="G28" s="4"/>
      <c r="H28" s="4"/>
      <c r="I28" s="4"/>
      <c r="J28" s="5"/>
      <c r="K28" s="14" t="s">
        <v>16</v>
      </c>
      <c r="L28" s="1">
        <f>AVERAGE(L3:L27)</f>
        <v>267.3666666666667</v>
      </c>
      <c r="M28" s="1">
        <f>AVERAGE(M3:M27)</f>
        <v>174.48333333333335</v>
      </c>
      <c r="N28" s="1">
        <f aca="true" t="shared" si="15" ref="M28:R28">AVERAGE(N3:N27)</f>
        <v>72.20416666666667</v>
      </c>
      <c r="O28" s="1">
        <f t="shared" si="15"/>
        <v>140.5416666666667</v>
      </c>
      <c r="P28" s="1">
        <f t="shared" si="15"/>
        <v>201.4478260869565</v>
      </c>
      <c r="Q28" s="1">
        <f t="shared" si="15"/>
        <v>233.63478260869567</v>
      </c>
      <c r="R28" s="1">
        <f t="shared" si="15"/>
        <v>252.69583333333335</v>
      </c>
    </row>
    <row r="29" spans="1:20" ht="15.75">
      <c r="A29" s="10" t="s">
        <v>1</v>
      </c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T29" s="5"/>
    </row>
    <row r="30" spans="1:20" ht="12.75">
      <c r="A30" s="12"/>
      <c r="B30" s="2" t="s">
        <v>14</v>
      </c>
      <c r="C30" s="4" t="s">
        <v>2</v>
      </c>
      <c r="D30" s="4" t="s">
        <v>3</v>
      </c>
      <c r="E30" s="4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5"/>
      <c r="K30" s="5"/>
      <c r="L30" s="5"/>
      <c r="M30" s="5"/>
      <c r="N30" s="5"/>
      <c r="T30" s="5"/>
    </row>
    <row r="31" spans="1:20" ht="12.75">
      <c r="A31" s="11">
        <v>1</v>
      </c>
      <c r="B31" s="2" t="s">
        <v>13</v>
      </c>
      <c r="C31" s="4">
        <v>-51.4</v>
      </c>
      <c r="D31" s="4">
        <v>-170.9</v>
      </c>
      <c r="E31" s="4">
        <v>48</v>
      </c>
      <c r="F31" s="4">
        <v>157.1</v>
      </c>
      <c r="G31" s="4" t="s">
        <v>10</v>
      </c>
      <c r="H31" s="4" t="s">
        <v>10</v>
      </c>
      <c r="I31" s="4">
        <v>-111.7</v>
      </c>
      <c r="J31" s="5"/>
      <c r="K31" s="13" t="s">
        <v>13</v>
      </c>
      <c r="L31" s="5">
        <f>IF(C31&lt;0,360+C31,C31)</f>
        <v>308.6</v>
      </c>
      <c r="M31" s="5">
        <f aca="true" t="shared" si="16" ref="M31:R46">IF(D31&lt;0,360+D31,D31)</f>
        <v>189.1</v>
      </c>
      <c r="N31" s="5">
        <f t="shared" si="16"/>
        <v>48</v>
      </c>
      <c r="O31" s="5">
        <f t="shared" si="16"/>
        <v>157.1</v>
      </c>
      <c r="P31" s="5" t="str">
        <f t="shared" si="16"/>
        <v>---</v>
      </c>
      <c r="Q31" s="5" t="str">
        <f t="shared" si="16"/>
        <v>---</v>
      </c>
      <c r="R31" s="5">
        <f t="shared" si="16"/>
        <v>248.3</v>
      </c>
      <c r="T31" s="13" t="s">
        <v>13</v>
      </c>
    </row>
    <row r="32" spans="1:28" ht="12.75">
      <c r="A32" s="11">
        <v>2</v>
      </c>
      <c r="B32" s="2" t="s">
        <v>12</v>
      </c>
      <c r="C32" s="4">
        <v>-68.2</v>
      </c>
      <c r="D32" s="4">
        <v>-168.9</v>
      </c>
      <c r="E32" s="4">
        <v>41.7</v>
      </c>
      <c r="F32" s="4">
        <v>135.7</v>
      </c>
      <c r="G32" s="4">
        <v>168.6</v>
      </c>
      <c r="H32" s="4">
        <v>-104.6</v>
      </c>
      <c r="I32" s="4">
        <v>-113</v>
      </c>
      <c r="J32" s="5"/>
      <c r="K32" s="13" t="s">
        <v>12</v>
      </c>
      <c r="L32" s="5">
        <f aca="true" t="shared" si="17" ref="L32:L55">IF(C32&lt;0,360+C32,C32)</f>
        <v>291.8</v>
      </c>
      <c r="M32" s="5">
        <f t="shared" si="16"/>
        <v>191.1</v>
      </c>
      <c r="N32" s="5">
        <f t="shared" si="16"/>
        <v>41.7</v>
      </c>
      <c r="O32" s="5">
        <f t="shared" si="16"/>
        <v>135.7</v>
      </c>
      <c r="P32" s="5">
        <f t="shared" si="16"/>
        <v>168.6</v>
      </c>
      <c r="Q32" s="5">
        <f t="shared" si="16"/>
        <v>255.4</v>
      </c>
      <c r="R32" s="5">
        <f t="shared" si="16"/>
        <v>247</v>
      </c>
      <c r="T32" s="13" t="s">
        <v>12</v>
      </c>
      <c r="U32" s="1">
        <f>ABS(L32-L$56)</f>
        <v>10.74583333333328</v>
      </c>
      <c r="V32" s="1">
        <f aca="true" t="shared" si="18" ref="V32:AA47">ABS(M32-M$56)</f>
        <v>21.208000000000027</v>
      </c>
      <c r="W32" s="1">
        <f t="shared" si="18"/>
        <v>28.279999999999973</v>
      </c>
      <c r="X32" s="1">
        <f t="shared" si="18"/>
        <v>3.6720000000000255</v>
      </c>
      <c r="Y32" s="1">
        <f t="shared" si="18"/>
        <v>21.241666666666703</v>
      </c>
      <c r="Z32" s="1">
        <f t="shared" si="18"/>
        <v>7.287500000000023</v>
      </c>
      <c r="AA32" s="1">
        <f t="shared" si="18"/>
        <v>2.6040000000000134</v>
      </c>
      <c r="AB32" s="1">
        <f>SUM(U32:AA32)</f>
        <v>95.03900000000004</v>
      </c>
    </row>
    <row r="33" spans="1:28" ht="12.75">
      <c r="A33" s="11">
        <v>3</v>
      </c>
      <c r="B33" s="2" t="s">
        <v>11</v>
      </c>
      <c r="C33" s="4">
        <v>29.9</v>
      </c>
      <c r="D33" s="4">
        <v>-175.4</v>
      </c>
      <c r="E33" s="4">
        <v>-55.5</v>
      </c>
      <c r="F33" s="4">
        <v>152.2</v>
      </c>
      <c r="G33" s="4">
        <v>176.8</v>
      </c>
      <c r="H33" s="4">
        <v>-81.9</v>
      </c>
      <c r="I33" s="4">
        <v>-116.7</v>
      </c>
      <c r="J33" s="5"/>
      <c r="K33" s="13" t="s">
        <v>11</v>
      </c>
      <c r="L33" s="5">
        <f t="shared" si="17"/>
        <v>29.9</v>
      </c>
      <c r="M33" s="5">
        <f t="shared" si="16"/>
        <v>184.6</v>
      </c>
      <c r="N33" s="5">
        <f t="shared" si="16"/>
        <v>304.5</v>
      </c>
      <c r="O33" s="5">
        <f t="shared" si="16"/>
        <v>152.2</v>
      </c>
      <c r="P33" s="5">
        <f t="shared" si="16"/>
        <v>176.8</v>
      </c>
      <c r="Q33" s="5">
        <f t="shared" si="16"/>
        <v>278.1</v>
      </c>
      <c r="R33" s="5">
        <f t="shared" si="16"/>
        <v>243.3</v>
      </c>
      <c r="T33" s="13" t="s">
        <v>11</v>
      </c>
      <c r="U33" s="1">
        <f aca="true" t="shared" si="19" ref="U33:U54">ABS(L33-L$56)</f>
        <v>251.15416666666673</v>
      </c>
      <c r="V33" s="1">
        <f t="shared" si="18"/>
        <v>14.708000000000027</v>
      </c>
      <c r="W33" s="1">
        <f t="shared" si="18"/>
        <v>234.52000000000004</v>
      </c>
      <c r="X33" s="1">
        <f t="shared" si="18"/>
        <v>12.827999999999975</v>
      </c>
      <c r="Y33" s="1">
        <f t="shared" si="18"/>
        <v>13.041666666666686</v>
      </c>
      <c r="Z33" s="1">
        <f t="shared" si="18"/>
        <v>29.98750000000004</v>
      </c>
      <c r="AA33" s="1">
        <f t="shared" si="18"/>
        <v>6.304000000000002</v>
      </c>
      <c r="AB33" s="6">
        <f aca="true" t="shared" si="20" ref="AB33:AB54">SUM(U33:AA33)</f>
        <v>562.5433333333335</v>
      </c>
    </row>
    <row r="34" spans="1:28" ht="12.75">
      <c r="A34" s="11">
        <v>4</v>
      </c>
      <c r="B34" s="2" t="s">
        <v>11</v>
      </c>
      <c r="C34" s="4">
        <v>-35.8</v>
      </c>
      <c r="D34" s="4">
        <v>139.1</v>
      </c>
      <c r="E34" s="4">
        <v>47.5</v>
      </c>
      <c r="F34" s="4">
        <v>139.5</v>
      </c>
      <c r="G34" s="4">
        <v>-163.9</v>
      </c>
      <c r="H34" s="4">
        <v>-125.2</v>
      </c>
      <c r="I34" s="4">
        <v>-119</v>
      </c>
      <c r="J34" s="5"/>
      <c r="K34" s="13" t="s">
        <v>11</v>
      </c>
      <c r="L34" s="5">
        <f t="shared" si="17"/>
        <v>324.2</v>
      </c>
      <c r="M34" s="5">
        <f t="shared" si="16"/>
        <v>139.1</v>
      </c>
      <c r="N34" s="5">
        <f t="shared" si="16"/>
        <v>47.5</v>
      </c>
      <c r="O34" s="5">
        <f t="shared" si="16"/>
        <v>139.5</v>
      </c>
      <c r="P34" s="5">
        <f t="shared" si="16"/>
        <v>196.1</v>
      </c>
      <c r="Q34" s="5">
        <f t="shared" si="16"/>
        <v>234.8</v>
      </c>
      <c r="R34" s="5">
        <f t="shared" si="16"/>
        <v>241</v>
      </c>
      <c r="T34" s="13" t="s">
        <v>11</v>
      </c>
      <c r="U34" s="1">
        <f t="shared" si="19"/>
        <v>43.14583333333326</v>
      </c>
      <c r="V34" s="1">
        <f t="shared" si="18"/>
        <v>30.791999999999973</v>
      </c>
      <c r="W34" s="1">
        <f t="shared" si="18"/>
        <v>22.479999999999976</v>
      </c>
      <c r="X34" s="1">
        <f t="shared" si="18"/>
        <v>0.1279999999999859</v>
      </c>
      <c r="Y34" s="1">
        <f t="shared" si="18"/>
        <v>6.258333333333297</v>
      </c>
      <c r="Z34" s="1">
        <f t="shared" si="18"/>
        <v>13.312499999999972</v>
      </c>
      <c r="AA34" s="1">
        <f t="shared" si="18"/>
        <v>8.604000000000013</v>
      </c>
      <c r="AB34" s="1">
        <f t="shared" si="20"/>
        <v>124.72066666666647</v>
      </c>
    </row>
    <row r="35" spans="1:28" ht="12.75">
      <c r="A35" s="11">
        <v>5</v>
      </c>
      <c r="B35" s="2" t="s">
        <v>12</v>
      </c>
      <c r="C35" s="4">
        <v>-42.5</v>
      </c>
      <c r="D35" s="4">
        <v>-178.6</v>
      </c>
      <c r="E35" s="4">
        <v>34.1</v>
      </c>
      <c r="F35" s="4">
        <v>133.5</v>
      </c>
      <c r="G35" s="4">
        <v>-158.6</v>
      </c>
      <c r="H35" s="4">
        <v>-159.6</v>
      </c>
      <c r="I35" s="4">
        <v>-103.4</v>
      </c>
      <c r="J35" s="5"/>
      <c r="K35" s="13" t="s">
        <v>12</v>
      </c>
      <c r="L35" s="5">
        <f t="shared" si="17"/>
        <v>317.5</v>
      </c>
      <c r="M35" s="5">
        <f t="shared" si="16"/>
        <v>181.4</v>
      </c>
      <c r="N35" s="5">
        <f t="shared" si="16"/>
        <v>34.1</v>
      </c>
      <c r="O35" s="5">
        <f t="shared" si="16"/>
        <v>133.5</v>
      </c>
      <c r="P35" s="5">
        <f t="shared" si="16"/>
        <v>201.4</v>
      </c>
      <c r="Q35" s="5">
        <f t="shared" si="16"/>
        <v>200.4</v>
      </c>
      <c r="R35" s="5">
        <f t="shared" si="16"/>
        <v>256.6</v>
      </c>
      <c r="T35" s="13" t="s">
        <v>12</v>
      </c>
      <c r="U35" s="1">
        <f t="shared" si="19"/>
        <v>36.44583333333327</v>
      </c>
      <c r="V35" s="1">
        <f t="shared" si="18"/>
        <v>11.508000000000038</v>
      </c>
      <c r="W35" s="1">
        <f t="shared" si="18"/>
        <v>35.879999999999974</v>
      </c>
      <c r="X35" s="1">
        <f t="shared" si="18"/>
        <v>5.872000000000014</v>
      </c>
      <c r="Y35" s="1">
        <f t="shared" si="18"/>
        <v>11.558333333333309</v>
      </c>
      <c r="Z35" s="1">
        <f t="shared" si="18"/>
        <v>47.71249999999998</v>
      </c>
      <c r="AA35" s="1">
        <f t="shared" si="18"/>
        <v>6.996000000000009</v>
      </c>
      <c r="AB35" s="1">
        <f t="shared" si="20"/>
        <v>155.97266666666658</v>
      </c>
    </row>
    <row r="36" spans="1:28" ht="12.75">
      <c r="A36" s="11">
        <v>6</v>
      </c>
      <c r="B36" s="2" t="s">
        <v>12</v>
      </c>
      <c r="C36" s="4">
        <v>-53.3</v>
      </c>
      <c r="D36" s="4">
        <v>158.8</v>
      </c>
      <c r="E36" s="4">
        <v>44.3</v>
      </c>
      <c r="F36" s="4">
        <v>128</v>
      </c>
      <c r="G36" s="4">
        <v>177.7</v>
      </c>
      <c r="H36" s="4">
        <v>-95.7</v>
      </c>
      <c r="I36" s="4">
        <v>-103.3</v>
      </c>
      <c r="J36" s="5"/>
      <c r="K36" s="13" t="s">
        <v>12</v>
      </c>
      <c r="L36" s="5">
        <f t="shared" si="17"/>
        <v>306.7</v>
      </c>
      <c r="M36" s="5">
        <f t="shared" si="16"/>
        <v>158.8</v>
      </c>
      <c r="N36" s="5">
        <f t="shared" si="16"/>
        <v>44.3</v>
      </c>
      <c r="O36" s="5">
        <f t="shared" si="16"/>
        <v>128</v>
      </c>
      <c r="P36" s="5">
        <f t="shared" si="16"/>
        <v>177.7</v>
      </c>
      <c r="Q36" s="5">
        <f t="shared" si="16"/>
        <v>264.3</v>
      </c>
      <c r="R36" s="5">
        <f t="shared" si="16"/>
        <v>256.7</v>
      </c>
      <c r="T36" s="13" t="s">
        <v>12</v>
      </c>
      <c r="U36" s="1">
        <f t="shared" si="19"/>
        <v>25.645833333333258</v>
      </c>
      <c r="V36" s="1">
        <f t="shared" si="18"/>
        <v>11.091999999999956</v>
      </c>
      <c r="W36" s="1">
        <f t="shared" si="18"/>
        <v>25.67999999999998</v>
      </c>
      <c r="X36" s="1">
        <f t="shared" si="18"/>
        <v>11.372000000000014</v>
      </c>
      <c r="Y36" s="1">
        <f t="shared" si="18"/>
        <v>12.141666666666708</v>
      </c>
      <c r="Z36" s="1">
        <f t="shared" si="18"/>
        <v>16.18750000000003</v>
      </c>
      <c r="AA36" s="1">
        <f t="shared" si="18"/>
        <v>7.095999999999975</v>
      </c>
      <c r="AB36" s="1">
        <f t="shared" si="20"/>
        <v>109.21499999999992</v>
      </c>
    </row>
    <row r="37" spans="1:28" ht="12.75">
      <c r="A37" s="11">
        <v>7</v>
      </c>
      <c r="B37" s="2" t="s">
        <v>9</v>
      </c>
      <c r="C37" s="4">
        <v>-56.3</v>
      </c>
      <c r="D37" s="4">
        <v>-177.7</v>
      </c>
      <c r="E37" s="4">
        <v>35.5</v>
      </c>
      <c r="F37" s="4">
        <v>132.8</v>
      </c>
      <c r="G37" s="4">
        <v>-158.6</v>
      </c>
      <c r="H37" s="4">
        <v>-128.1</v>
      </c>
      <c r="I37" s="4">
        <v>-99.5</v>
      </c>
      <c r="J37" s="5"/>
      <c r="K37" s="13" t="s">
        <v>9</v>
      </c>
      <c r="L37" s="5">
        <f t="shared" si="17"/>
        <v>303.7</v>
      </c>
      <c r="M37" s="5">
        <f t="shared" si="16"/>
        <v>182.3</v>
      </c>
      <c r="N37" s="5">
        <f t="shared" si="16"/>
        <v>35.5</v>
      </c>
      <c r="O37" s="5">
        <f t="shared" si="16"/>
        <v>132.8</v>
      </c>
      <c r="P37" s="5">
        <f t="shared" si="16"/>
        <v>201.4</v>
      </c>
      <c r="Q37" s="5">
        <f t="shared" si="16"/>
        <v>231.9</v>
      </c>
      <c r="R37" s="5">
        <f t="shared" si="16"/>
        <v>260.5</v>
      </c>
      <c r="T37" s="13" t="s">
        <v>9</v>
      </c>
      <c r="U37" s="1">
        <f t="shared" si="19"/>
        <v>22.645833333333258</v>
      </c>
      <c r="V37" s="1">
        <f t="shared" si="18"/>
        <v>12.408000000000044</v>
      </c>
      <c r="W37" s="1">
        <f t="shared" si="18"/>
        <v>34.479999999999976</v>
      </c>
      <c r="X37" s="1">
        <f t="shared" si="18"/>
        <v>6.572000000000003</v>
      </c>
      <c r="Y37" s="1">
        <f t="shared" si="18"/>
        <v>11.558333333333309</v>
      </c>
      <c r="Z37" s="1">
        <f t="shared" si="18"/>
        <v>16.212499999999977</v>
      </c>
      <c r="AA37" s="1">
        <f t="shared" si="18"/>
        <v>10.895999999999987</v>
      </c>
      <c r="AB37" s="1">
        <f t="shared" si="20"/>
        <v>114.77266666666655</v>
      </c>
    </row>
    <row r="38" spans="1:28" ht="12.75">
      <c r="A38" s="11">
        <v>8</v>
      </c>
      <c r="B38" s="2" t="s">
        <v>12</v>
      </c>
      <c r="C38" s="4">
        <v>-75</v>
      </c>
      <c r="D38" s="4">
        <v>-178.6</v>
      </c>
      <c r="E38" s="4">
        <v>50.3</v>
      </c>
      <c r="F38" s="4">
        <v>133.4</v>
      </c>
      <c r="G38" s="4">
        <v>179.9</v>
      </c>
      <c r="H38" s="4">
        <v>-85.7</v>
      </c>
      <c r="I38" s="4">
        <v>-104.4</v>
      </c>
      <c r="J38" s="5"/>
      <c r="K38" s="13" t="s">
        <v>12</v>
      </c>
      <c r="L38" s="5">
        <f t="shared" si="17"/>
        <v>285</v>
      </c>
      <c r="M38" s="5">
        <f t="shared" si="16"/>
        <v>181.4</v>
      </c>
      <c r="N38" s="5">
        <f t="shared" si="16"/>
        <v>50.3</v>
      </c>
      <c r="O38" s="5">
        <f t="shared" si="16"/>
        <v>133.4</v>
      </c>
      <c r="P38" s="5">
        <f t="shared" si="16"/>
        <v>179.9</v>
      </c>
      <c r="Q38" s="5">
        <f t="shared" si="16"/>
        <v>274.3</v>
      </c>
      <c r="R38" s="5">
        <f t="shared" si="16"/>
        <v>255.6</v>
      </c>
      <c r="T38" s="13" t="s">
        <v>12</v>
      </c>
      <c r="U38" s="1">
        <f t="shared" si="19"/>
        <v>3.945833333333269</v>
      </c>
      <c r="V38" s="1">
        <f t="shared" si="18"/>
        <v>11.508000000000038</v>
      </c>
      <c r="W38" s="1">
        <f t="shared" si="18"/>
        <v>19.67999999999998</v>
      </c>
      <c r="X38" s="1">
        <f t="shared" si="18"/>
        <v>5.972000000000008</v>
      </c>
      <c r="Y38" s="1">
        <f t="shared" si="18"/>
        <v>9.941666666666691</v>
      </c>
      <c r="Z38" s="1">
        <f t="shared" si="18"/>
        <v>26.18750000000003</v>
      </c>
      <c r="AA38" s="1">
        <f t="shared" si="18"/>
        <v>5.995999999999981</v>
      </c>
      <c r="AB38" s="1">
        <f t="shared" si="20"/>
        <v>83.231</v>
      </c>
    </row>
    <row r="39" spans="1:28" ht="12.75">
      <c r="A39" s="11">
        <v>9</v>
      </c>
      <c r="B39" s="2" t="s">
        <v>9</v>
      </c>
      <c r="C39" s="4">
        <v>-113.5</v>
      </c>
      <c r="D39" s="4">
        <v>75.8</v>
      </c>
      <c r="E39" s="4">
        <v>173.2</v>
      </c>
      <c r="F39" s="4">
        <v>133.4</v>
      </c>
      <c r="G39" s="4">
        <v>-152.7</v>
      </c>
      <c r="H39" s="4">
        <v>-82.7</v>
      </c>
      <c r="I39" s="4">
        <v>-161.9</v>
      </c>
      <c r="J39" s="5"/>
      <c r="K39" s="13" t="s">
        <v>9</v>
      </c>
      <c r="L39" s="5">
        <f t="shared" si="17"/>
        <v>246.5</v>
      </c>
      <c r="M39" s="5">
        <f t="shared" si="16"/>
        <v>75.8</v>
      </c>
      <c r="N39" s="5">
        <f t="shared" si="16"/>
        <v>173.2</v>
      </c>
      <c r="O39" s="5">
        <f t="shared" si="16"/>
        <v>133.4</v>
      </c>
      <c r="P39" s="5">
        <f t="shared" si="16"/>
        <v>207.3</v>
      </c>
      <c r="Q39" s="5">
        <f t="shared" si="16"/>
        <v>277.3</v>
      </c>
      <c r="R39" s="5">
        <f t="shared" si="16"/>
        <v>198.1</v>
      </c>
      <c r="T39" s="13" t="s">
        <v>9</v>
      </c>
      <c r="U39" s="1">
        <f t="shared" si="19"/>
        <v>34.55416666666673</v>
      </c>
      <c r="V39" s="1">
        <f t="shared" si="18"/>
        <v>94.09199999999997</v>
      </c>
      <c r="W39" s="1">
        <f t="shared" si="18"/>
        <v>103.22000000000001</v>
      </c>
      <c r="X39" s="1">
        <f t="shared" si="18"/>
        <v>5.972000000000008</v>
      </c>
      <c r="Y39" s="1">
        <f t="shared" si="18"/>
        <v>17.458333333333314</v>
      </c>
      <c r="Z39" s="1">
        <f t="shared" si="18"/>
        <v>29.18750000000003</v>
      </c>
      <c r="AA39" s="1">
        <f t="shared" si="18"/>
        <v>51.50400000000002</v>
      </c>
      <c r="AB39" s="1">
        <f t="shared" si="20"/>
        <v>335.9880000000001</v>
      </c>
    </row>
    <row r="40" spans="1:28" ht="12.75">
      <c r="A40" s="11">
        <v>10</v>
      </c>
      <c r="B40" s="2" t="s">
        <v>13</v>
      </c>
      <c r="C40" s="4">
        <v>-62.7</v>
      </c>
      <c r="D40" s="4">
        <v>165.5</v>
      </c>
      <c r="E40" s="4">
        <v>55.4</v>
      </c>
      <c r="F40" s="4">
        <v>136.5</v>
      </c>
      <c r="G40" s="4">
        <v>-164.6</v>
      </c>
      <c r="H40" s="4">
        <v>-65.7</v>
      </c>
      <c r="I40" s="4">
        <v>-100.8</v>
      </c>
      <c r="J40" s="5"/>
      <c r="K40" s="13" t="s">
        <v>13</v>
      </c>
      <c r="L40" s="5">
        <f t="shared" si="17"/>
        <v>297.3</v>
      </c>
      <c r="M40" s="5">
        <f t="shared" si="16"/>
        <v>165.5</v>
      </c>
      <c r="N40" s="5">
        <f t="shared" si="16"/>
        <v>55.4</v>
      </c>
      <c r="O40" s="5">
        <f t="shared" si="16"/>
        <v>136.5</v>
      </c>
      <c r="P40" s="5">
        <f t="shared" si="16"/>
        <v>195.4</v>
      </c>
      <c r="Q40" s="5">
        <f t="shared" si="16"/>
        <v>294.3</v>
      </c>
      <c r="R40" s="5">
        <f t="shared" si="16"/>
        <v>259.2</v>
      </c>
      <c r="T40" s="13" t="s">
        <v>13</v>
      </c>
      <c r="U40" s="1">
        <f t="shared" si="19"/>
        <v>16.24583333333328</v>
      </c>
      <c r="V40" s="1">
        <f t="shared" si="18"/>
        <v>4.3919999999999675</v>
      </c>
      <c r="W40" s="1">
        <f t="shared" si="18"/>
        <v>14.579999999999977</v>
      </c>
      <c r="X40" s="1">
        <f t="shared" si="18"/>
        <v>2.872000000000014</v>
      </c>
      <c r="Y40" s="1">
        <f t="shared" si="18"/>
        <v>5.558333333333309</v>
      </c>
      <c r="Z40" s="1">
        <f t="shared" si="18"/>
        <v>46.18750000000003</v>
      </c>
      <c r="AA40" s="1">
        <f t="shared" si="18"/>
        <v>9.595999999999975</v>
      </c>
      <c r="AB40" s="1">
        <f t="shared" si="20"/>
        <v>99.43166666666656</v>
      </c>
    </row>
    <row r="41" spans="1:28" ht="12.75">
      <c r="A41" s="11">
        <v>11</v>
      </c>
      <c r="B41" s="2" t="s">
        <v>12</v>
      </c>
      <c r="C41" s="4">
        <v>-55.9</v>
      </c>
      <c r="D41" s="4">
        <v>-162.2</v>
      </c>
      <c r="E41" s="4">
        <v>43.5</v>
      </c>
      <c r="F41" s="4">
        <v>141.9</v>
      </c>
      <c r="G41" s="4">
        <v>-162.6</v>
      </c>
      <c r="H41" s="4">
        <v>-110.7</v>
      </c>
      <c r="I41" s="4">
        <v>-107.3</v>
      </c>
      <c r="J41" s="5"/>
      <c r="K41" s="13" t="s">
        <v>12</v>
      </c>
      <c r="L41" s="5">
        <f t="shared" si="17"/>
        <v>304.1</v>
      </c>
      <c r="M41" s="5">
        <f t="shared" si="16"/>
        <v>197.8</v>
      </c>
      <c r="N41" s="5">
        <f t="shared" si="16"/>
        <v>43.5</v>
      </c>
      <c r="O41" s="5">
        <f t="shared" si="16"/>
        <v>141.9</v>
      </c>
      <c r="P41" s="5">
        <f t="shared" si="16"/>
        <v>197.4</v>
      </c>
      <c r="Q41" s="5">
        <f t="shared" si="16"/>
        <v>249.3</v>
      </c>
      <c r="R41" s="5">
        <f t="shared" si="16"/>
        <v>252.7</v>
      </c>
      <c r="T41" s="13" t="s">
        <v>12</v>
      </c>
      <c r="U41" s="1">
        <f t="shared" si="19"/>
        <v>23.04583333333329</v>
      </c>
      <c r="V41" s="1">
        <f t="shared" si="18"/>
        <v>27.908000000000044</v>
      </c>
      <c r="W41" s="1">
        <f t="shared" si="18"/>
        <v>26.479999999999976</v>
      </c>
      <c r="X41" s="1">
        <f t="shared" si="18"/>
        <v>2.5279999999999916</v>
      </c>
      <c r="Y41" s="1">
        <f t="shared" si="18"/>
        <v>7.558333333333309</v>
      </c>
      <c r="Z41" s="1">
        <f t="shared" si="18"/>
        <v>1.1875000000000284</v>
      </c>
      <c r="AA41" s="1">
        <f t="shared" si="18"/>
        <v>3.095999999999975</v>
      </c>
      <c r="AB41" s="1">
        <f t="shared" si="20"/>
        <v>91.80366666666662</v>
      </c>
    </row>
    <row r="42" spans="1:28" ht="12.75">
      <c r="A42" s="11">
        <v>12</v>
      </c>
      <c r="B42" s="2" t="s">
        <v>12</v>
      </c>
      <c r="C42" s="4">
        <v>-50.8</v>
      </c>
      <c r="D42" s="4">
        <v>159</v>
      </c>
      <c r="E42" s="4">
        <v>55</v>
      </c>
      <c r="F42" s="4">
        <v>136.7</v>
      </c>
      <c r="G42" s="4">
        <v>169.1</v>
      </c>
      <c r="H42" s="4">
        <v>-91.7</v>
      </c>
      <c r="I42" s="4">
        <v>-119.4</v>
      </c>
      <c r="J42" s="5"/>
      <c r="K42" s="13" t="s">
        <v>12</v>
      </c>
      <c r="L42" s="5">
        <f t="shared" si="17"/>
        <v>309.2</v>
      </c>
      <c r="M42" s="5">
        <f t="shared" si="16"/>
        <v>159</v>
      </c>
      <c r="N42" s="5">
        <f t="shared" si="16"/>
        <v>55</v>
      </c>
      <c r="O42" s="5">
        <f t="shared" si="16"/>
        <v>136.7</v>
      </c>
      <c r="P42" s="5">
        <f t="shared" si="16"/>
        <v>169.1</v>
      </c>
      <c r="Q42" s="5">
        <f t="shared" si="16"/>
        <v>268.3</v>
      </c>
      <c r="R42" s="5">
        <f t="shared" si="16"/>
        <v>240.6</v>
      </c>
      <c r="T42" s="13" t="s">
        <v>12</v>
      </c>
      <c r="U42" s="1">
        <f t="shared" si="19"/>
        <v>28.145833333333258</v>
      </c>
      <c r="V42" s="1">
        <f t="shared" si="18"/>
        <v>10.891999999999967</v>
      </c>
      <c r="W42" s="1">
        <f t="shared" si="18"/>
        <v>14.979999999999976</v>
      </c>
      <c r="X42" s="1">
        <f t="shared" si="18"/>
        <v>2.6720000000000255</v>
      </c>
      <c r="Y42" s="1">
        <f t="shared" si="18"/>
        <v>20.741666666666703</v>
      </c>
      <c r="Z42" s="1">
        <f t="shared" si="18"/>
        <v>20.18750000000003</v>
      </c>
      <c r="AA42" s="1">
        <f t="shared" si="18"/>
        <v>9.004000000000019</v>
      </c>
      <c r="AB42" s="1">
        <f t="shared" si="20"/>
        <v>106.62299999999998</v>
      </c>
    </row>
    <row r="43" spans="1:28" ht="12.75">
      <c r="A43" s="11">
        <v>13</v>
      </c>
      <c r="B43" s="2" t="s">
        <v>12</v>
      </c>
      <c r="C43" s="4">
        <v>-61.6</v>
      </c>
      <c r="D43" s="4">
        <v>-153.7</v>
      </c>
      <c r="E43" s="4">
        <v>33</v>
      </c>
      <c r="F43" s="4">
        <v>137.8</v>
      </c>
      <c r="G43" s="4">
        <v>-158.5</v>
      </c>
      <c r="H43" s="4">
        <v>-122.9</v>
      </c>
      <c r="I43" s="4">
        <v>-118.6</v>
      </c>
      <c r="J43" s="5"/>
      <c r="K43" s="13" t="s">
        <v>12</v>
      </c>
      <c r="L43" s="5">
        <f t="shared" si="17"/>
        <v>298.4</v>
      </c>
      <c r="M43" s="5">
        <f t="shared" si="16"/>
        <v>206.3</v>
      </c>
      <c r="N43" s="5">
        <f t="shared" si="16"/>
        <v>33</v>
      </c>
      <c r="O43" s="5">
        <f t="shared" si="16"/>
        <v>137.8</v>
      </c>
      <c r="P43" s="5">
        <f t="shared" si="16"/>
        <v>201.5</v>
      </c>
      <c r="Q43" s="5">
        <f t="shared" si="16"/>
        <v>237.1</v>
      </c>
      <c r="R43" s="5">
        <f t="shared" si="16"/>
        <v>241.4</v>
      </c>
      <c r="T43" s="13" t="s">
        <v>12</v>
      </c>
      <c r="U43" s="1">
        <f t="shared" si="19"/>
        <v>17.345833333333246</v>
      </c>
      <c r="V43" s="1">
        <f t="shared" si="18"/>
        <v>36.408000000000044</v>
      </c>
      <c r="W43" s="1">
        <f t="shared" si="18"/>
        <v>36.979999999999976</v>
      </c>
      <c r="X43" s="1">
        <f t="shared" si="18"/>
        <v>1.5720000000000027</v>
      </c>
      <c r="Y43" s="1">
        <f t="shared" si="18"/>
        <v>11.658333333333303</v>
      </c>
      <c r="Z43" s="1">
        <f t="shared" si="18"/>
        <v>11.012499999999989</v>
      </c>
      <c r="AA43" s="1">
        <f t="shared" si="18"/>
        <v>8.204000000000008</v>
      </c>
      <c r="AB43" s="1">
        <f t="shared" si="20"/>
        <v>123.18066666666657</v>
      </c>
    </row>
    <row r="44" spans="1:28" ht="12.75">
      <c r="A44" s="11">
        <v>14</v>
      </c>
      <c r="B44" s="2" t="s">
        <v>11</v>
      </c>
      <c r="C44" s="4">
        <v>-49.6</v>
      </c>
      <c r="D44" s="4">
        <v>161</v>
      </c>
      <c r="E44" s="4">
        <v>46.1</v>
      </c>
      <c r="F44" s="4">
        <v>137</v>
      </c>
      <c r="G44" s="4">
        <v>170.9</v>
      </c>
      <c r="H44" s="4">
        <v>-98.7</v>
      </c>
      <c r="I44" s="4">
        <v>-115.1</v>
      </c>
      <c r="J44" s="5"/>
      <c r="K44" s="13" t="s">
        <v>11</v>
      </c>
      <c r="L44" s="5">
        <f t="shared" si="17"/>
        <v>310.4</v>
      </c>
      <c r="M44" s="5">
        <f t="shared" si="16"/>
        <v>161</v>
      </c>
      <c r="N44" s="5">
        <f t="shared" si="16"/>
        <v>46.1</v>
      </c>
      <c r="O44" s="5">
        <f t="shared" si="16"/>
        <v>137</v>
      </c>
      <c r="P44" s="5">
        <f t="shared" si="16"/>
        <v>170.9</v>
      </c>
      <c r="Q44" s="5">
        <f t="shared" si="16"/>
        <v>261.3</v>
      </c>
      <c r="R44" s="5">
        <f t="shared" si="16"/>
        <v>244.9</v>
      </c>
      <c r="T44" s="13" t="s">
        <v>11</v>
      </c>
      <c r="U44" s="1">
        <f t="shared" si="19"/>
        <v>29.345833333333246</v>
      </c>
      <c r="V44" s="1">
        <f t="shared" si="18"/>
        <v>8.891999999999967</v>
      </c>
      <c r="W44" s="1">
        <f t="shared" si="18"/>
        <v>23.879999999999974</v>
      </c>
      <c r="X44" s="1">
        <f t="shared" si="18"/>
        <v>2.372000000000014</v>
      </c>
      <c r="Y44" s="1">
        <f t="shared" si="18"/>
        <v>18.94166666666669</v>
      </c>
      <c r="Z44" s="1">
        <f t="shared" si="18"/>
        <v>13.187500000000028</v>
      </c>
      <c r="AA44" s="1">
        <f t="shared" si="18"/>
        <v>4.704000000000008</v>
      </c>
      <c r="AB44" s="1">
        <f t="shared" si="20"/>
        <v>101.32299999999992</v>
      </c>
    </row>
    <row r="45" spans="1:28" ht="12.75">
      <c r="A45" s="11">
        <v>15</v>
      </c>
      <c r="B45" s="2" t="s">
        <v>13</v>
      </c>
      <c r="C45" s="4">
        <v>-41.4</v>
      </c>
      <c r="D45" s="4">
        <v>163.3</v>
      </c>
      <c r="E45" s="4">
        <v>37</v>
      </c>
      <c r="F45" s="4">
        <v>135.1</v>
      </c>
      <c r="G45" s="4">
        <v>-161.2</v>
      </c>
      <c r="H45" s="4">
        <v>-115.5</v>
      </c>
      <c r="I45" s="4">
        <v>-119.7</v>
      </c>
      <c r="J45" s="5"/>
      <c r="K45" s="13" t="s">
        <v>13</v>
      </c>
      <c r="L45" s="5">
        <f t="shared" si="17"/>
        <v>318.6</v>
      </c>
      <c r="M45" s="5">
        <f t="shared" si="16"/>
        <v>163.3</v>
      </c>
      <c r="N45" s="5">
        <f t="shared" si="16"/>
        <v>37</v>
      </c>
      <c r="O45" s="5">
        <f t="shared" si="16"/>
        <v>135.1</v>
      </c>
      <c r="P45" s="5">
        <f t="shared" si="16"/>
        <v>198.8</v>
      </c>
      <c r="Q45" s="5">
        <f t="shared" si="16"/>
        <v>244.5</v>
      </c>
      <c r="R45" s="5">
        <f t="shared" si="16"/>
        <v>240.3</v>
      </c>
      <c r="T45" s="13" t="s">
        <v>13</v>
      </c>
      <c r="U45" s="1">
        <f t="shared" si="19"/>
        <v>37.54583333333329</v>
      </c>
      <c r="V45" s="1">
        <f t="shared" si="18"/>
        <v>6.591999999999956</v>
      </c>
      <c r="W45" s="1">
        <f t="shared" si="18"/>
        <v>32.979999999999976</v>
      </c>
      <c r="X45" s="1">
        <f t="shared" si="18"/>
        <v>4.27200000000002</v>
      </c>
      <c r="Y45" s="1">
        <f t="shared" si="18"/>
        <v>8.958333333333314</v>
      </c>
      <c r="Z45" s="1">
        <f t="shared" si="18"/>
        <v>3.612499999999983</v>
      </c>
      <c r="AA45" s="1">
        <f t="shared" si="18"/>
        <v>9.304000000000002</v>
      </c>
      <c r="AB45" s="1">
        <f t="shared" si="20"/>
        <v>103.26466666666654</v>
      </c>
    </row>
    <row r="46" spans="1:28" ht="12.75">
      <c r="A46" s="11">
        <v>16</v>
      </c>
      <c r="B46" s="2" t="s">
        <v>11</v>
      </c>
      <c r="C46" s="4">
        <v>-32.6</v>
      </c>
      <c r="D46" s="4">
        <v>122.7</v>
      </c>
      <c r="E46" s="4">
        <v>35.3</v>
      </c>
      <c r="F46" s="4">
        <v>130.8</v>
      </c>
      <c r="G46" s="4">
        <v>-171</v>
      </c>
      <c r="H46" s="4">
        <v>-138.8</v>
      </c>
      <c r="I46" s="4">
        <v>-99.8</v>
      </c>
      <c r="J46" s="5"/>
      <c r="K46" s="13" t="s">
        <v>11</v>
      </c>
      <c r="L46" s="5">
        <f t="shared" si="17"/>
        <v>327.4</v>
      </c>
      <c r="M46" s="5">
        <f t="shared" si="16"/>
        <v>122.7</v>
      </c>
      <c r="N46" s="5">
        <f t="shared" si="16"/>
        <v>35.3</v>
      </c>
      <c r="O46" s="5">
        <f t="shared" si="16"/>
        <v>130.8</v>
      </c>
      <c r="P46" s="5">
        <f t="shared" si="16"/>
        <v>189</v>
      </c>
      <c r="Q46" s="5">
        <f t="shared" si="16"/>
        <v>221.2</v>
      </c>
      <c r="R46" s="5">
        <f t="shared" si="16"/>
        <v>260.2</v>
      </c>
      <c r="T46" s="13" t="s">
        <v>11</v>
      </c>
      <c r="U46" s="1">
        <f t="shared" si="19"/>
        <v>46.345833333333246</v>
      </c>
      <c r="V46" s="1">
        <f t="shared" si="18"/>
        <v>47.191999999999965</v>
      </c>
      <c r="W46" s="1">
        <f t="shared" si="18"/>
        <v>34.67999999999998</v>
      </c>
      <c r="X46" s="1">
        <f t="shared" si="18"/>
        <v>8.572000000000003</v>
      </c>
      <c r="Y46" s="1">
        <f t="shared" si="18"/>
        <v>0.841666666666697</v>
      </c>
      <c r="Z46" s="1">
        <f t="shared" si="18"/>
        <v>26.912499999999994</v>
      </c>
      <c r="AA46" s="1">
        <f t="shared" si="18"/>
        <v>10.595999999999975</v>
      </c>
      <c r="AB46" s="1">
        <f t="shared" si="20"/>
        <v>175.13999999999987</v>
      </c>
    </row>
    <row r="47" spans="1:28" ht="12.75">
      <c r="A47" s="11">
        <v>17</v>
      </c>
      <c r="B47" s="2" t="s">
        <v>11</v>
      </c>
      <c r="C47" s="4">
        <v>-54.5</v>
      </c>
      <c r="D47" s="4">
        <v>163.5</v>
      </c>
      <c r="E47" s="4">
        <v>49.3</v>
      </c>
      <c r="F47" s="4">
        <v>150.5</v>
      </c>
      <c r="G47" s="4">
        <v>-132.7</v>
      </c>
      <c r="H47" s="4">
        <v>-169</v>
      </c>
      <c r="I47" s="4">
        <v>-86.5</v>
      </c>
      <c r="J47" s="5"/>
      <c r="K47" s="13" t="s">
        <v>11</v>
      </c>
      <c r="L47" s="5">
        <f t="shared" si="17"/>
        <v>305.5</v>
      </c>
      <c r="M47" s="5">
        <f aca="true" t="shared" si="21" ref="M47:M55">IF(D47&lt;0,360+D47,D47)</f>
        <v>163.5</v>
      </c>
      <c r="N47" s="5">
        <f aca="true" t="shared" si="22" ref="N47:N55">IF(E47&lt;0,360+E47,E47)</f>
        <v>49.3</v>
      </c>
      <c r="O47" s="5">
        <f aca="true" t="shared" si="23" ref="O47:O55">IF(F47&lt;0,360+F47,F47)</f>
        <v>150.5</v>
      </c>
      <c r="P47" s="5">
        <f aca="true" t="shared" si="24" ref="P47:P55">IF(G47&lt;0,360+G47,G47)</f>
        <v>227.3</v>
      </c>
      <c r="Q47" s="5">
        <f aca="true" t="shared" si="25" ref="Q47:Q55">IF(H47&lt;0,360+H47,H47)</f>
        <v>191</v>
      </c>
      <c r="R47" s="5">
        <f aca="true" t="shared" si="26" ref="R47:R55">IF(I47&lt;0,360+I47,I47)</f>
        <v>273.5</v>
      </c>
      <c r="T47" s="13" t="s">
        <v>11</v>
      </c>
      <c r="U47" s="1">
        <f t="shared" si="19"/>
        <v>24.44583333333327</v>
      </c>
      <c r="V47" s="1">
        <f t="shared" si="18"/>
        <v>6.3919999999999675</v>
      </c>
      <c r="W47" s="1">
        <f t="shared" si="18"/>
        <v>20.67999999999998</v>
      </c>
      <c r="X47" s="1">
        <f t="shared" si="18"/>
        <v>11.127999999999986</v>
      </c>
      <c r="Y47" s="1">
        <f t="shared" si="18"/>
        <v>37.458333333333314</v>
      </c>
      <c r="Z47" s="1">
        <f t="shared" si="18"/>
        <v>57.11249999999998</v>
      </c>
      <c r="AA47" s="1">
        <f t="shared" si="18"/>
        <v>23.895999999999987</v>
      </c>
      <c r="AB47" s="1">
        <f t="shared" si="20"/>
        <v>181.11266666666648</v>
      </c>
    </row>
    <row r="48" spans="1:28" ht="12.75">
      <c r="A48" s="11">
        <v>18</v>
      </c>
      <c r="B48" s="2" t="s">
        <v>9</v>
      </c>
      <c r="C48" s="4">
        <v>29.8</v>
      </c>
      <c r="D48" s="4">
        <v>-161</v>
      </c>
      <c r="E48" s="4">
        <v>-56.4</v>
      </c>
      <c r="F48" s="4">
        <v>148.2</v>
      </c>
      <c r="G48" s="4">
        <v>-161.5</v>
      </c>
      <c r="H48" s="4">
        <v>-107.1</v>
      </c>
      <c r="I48" s="4">
        <v>-106.5</v>
      </c>
      <c r="J48" s="5"/>
      <c r="K48" s="13" t="s">
        <v>9</v>
      </c>
      <c r="L48" s="5">
        <f t="shared" si="17"/>
        <v>29.8</v>
      </c>
      <c r="M48" s="5">
        <f t="shared" si="21"/>
        <v>199</v>
      </c>
      <c r="N48" s="5">
        <f t="shared" si="22"/>
        <v>303.6</v>
      </c>
      <c r="O48" s="5">
        <f t="shared" si="23"/>
        <v>148.2</v>
      </c>
      <c r="P48" s="5">
        <f t="shared" si="24"/>
        <v>198.5</v>
      </c>
      <c r="Q48" s="5">
        <f t="shared" si="25"/>
        <v>252.9</v>
      </c>
      <c r="R48" s="5">
        <f t="shared" si="26"/>
        <v>253.5</v>
      </c>
      <c r="T48" s="13" t="s">
        <v>9</v>
      </c>
      <c r="U48" s="1">
        <f t="shared" si="19"/>
        <v>251.25416666666672</v>
      </c>
      <c r="V48" s="1">
        <f aca="true" t="shared" si="27" ref="V48:V54">ABS(M48-M$56)</f>
        <v>29.108000000000033</v>
      </c>
      <c r="W48" s="1">
        <f aca="true" t="shared" si="28" ref="W48:W54">ABS(N48-N$56)</f>
        <v>233.62000000000006</v>
      </c>
      <c r="X48" s="1">
        <f aca="true" t="shared" si="29" ref="X48:X54">ABS(O48-O$56)</f>
        <v>8.827999999999975</v>
      </c>
      <c r="Y48" s="1">
        <f aca="true" t="shared" si="30" ref="Y48:Y54">ABS(P48-P$56)</f>
        <v>8.658333333333303</v>
      </c>
      <c r="Z48" s="1">
        <f aca="true" t="shared" si="31" ref="Z48:Z54">ABS(Q48-Q$56)</f>
        <v>4.787500000000023</v>
      </c>
      <c r="AA48" s="1">
        <f aca="true" t="shared" si="32" ref="AA48:AA54">ABS(R48-R$56)</f>
        <v>3.8959999999999866</v>
      </c>
      <c r="AB48" s="1">
        <f t="shared" si="20"/>
        <v>540.1520000000002</v>
      </c>
    </row>
    <row r="49" spans="1:28" ht="12.75">
      <c r="A49" s="11">
        <v>19</v>
      </c>
      <c r="B49" s="2" t="s">
        <v>12</v>
      </c>
      <c r="C49" s="4">
        <v>-35.9</v>
      </c>
      <c r="D49" s="4">
        <v>174.8</v>
      </c>
      <c r="E49" s="4">
        <v>29.3</v>
      </c>
      <c r="F49" s="4">
        <v>134.7</v>
      </c>
      <c r="G49" s="4">
        <v>-166.3</v>
      </c>
      <c r="H49" s="4">
        <v>-118.5</v>
      </c>
      <c r="I49" s="4">
        <v>-116.5</v>
      </c>
      <c r="J49" s="5"/>
      <c r="K49" s="13" t="s">
        <v>12</v>
      </c>
      <c r="L49" s="5">
        <f t="shared" si="17"/>
        <v>324.1</v>
      </c>
      <c r="M49" s="5">
        <f t="shared" si="21"/>
        <v>174.8</v>
      </c>
      <c r="N49" s="5">
        <f t="shared" si="22"/>
        <v>29.3</v>
      </c>
      <c r="O49" s="5">
        <f t="shared" si="23"/>
        <v>134.7</v>
      </c>
      <c r="P49" s="5">
        <f t="shared" si="24"/>
        <v>193.7</v>
      </c>
      <c r="Q49" s="5">
        <f t="shared" si="25"/>
        <v>241.5</v>
      </c>
      <c r="R49" s="5">
        <f t="shared" si="26"/>
        <v>243.5</v>
      </c>
      <c r="T49" s="13" t="s">
        <v>12</v>
      </c>
      <c r="U49" s="1">
        <f t="shared" si="19"/>
        <v>43.04583333333329</v>
      </c>
      <c r="V49" s="1">
        <f t="shared" si="27"/>
        <v>4.908000000000044</v>
      </c>
      <c r="W49" s="1">
        <f t="shared" si="28"/>
        <v>40.67999999999998</v>
      </c>
      <c r="X49" s="1">
        <f t="shared" si="29"/>
        <v>4.6720000000000255</v>
      </c>
      <c r="Y49" s="1">
        <f t="shared" si="30"/>
        <v>3.8583333333332916</v>
      </c>
      <c r="Z49" s="1">
        <f t="shared" si="31"/>
        <v>6.612499999999983</v>
      </c>
      <c r="AA49" s="1">
        <f t="shared" si="32"/>
        <v>6.104000000000013</v>
      </c>
      <c r="AB49" s="1">
        <f t="shared" si="20"/>
        <v>109.88066666666663</v>
      </c>
    </row>
    <row r="50" spans="1:28" ht="12.75">
      <c r="A50" s="11">
        <v>20</v>
      </c>
      <c r="B50" s="2" t="s">
        <v>13</v>
      </c>
      <c r="C50" s="4">
        <v>-49.9</v>
      </c>
      <c r="D50" s="4">
        <v>134.7</v>
      </c>
      <c r="E50" s="4">
        <v>47.1</v>
      </c>
      <c r="F50" s="4">
        <v>138.7</v>
      </c>
      <c r="G50" s="4">
        <v>-178.1</v>
      </c>
      <c r="H50" s="4">
        <v>-94.5</v>
      </c>
      <c r="I50" s="4">
        <v>-118.3</v>
      </c>
      <c r="J50" s="5"/>
      <c r="K50" s="13" t="s">
        <v>13</v>
      </c>
      <c r="L50" s="5">
        <f t="shared" si="17"/>
        <v>310.1</v>
      </c>
      <c r="M50" s="5">
        <f t="shared" si="21"/>
        <v>134.7</v>
      </c>
      <c r="N50" s="5">
        <f t="shared" si="22"/>
        <v>47.1</v>
      </c>
      <c r="O50" s="5">
        <f t="shared" si="23"/>
        <v>138.7</v>
      </c>
      <c r="P50" s="5">
        <f t="shared" si="24"/>
        <v>181.9</v>
      </c>
      <c r="Q50" s="5">
        <f t="shared" si="25"/>
        <v>265.5</v>
      </c>
      <c r="R50" s="5">
        <f t="shared" si="26"/>
        <v>241.7</v>
      </c>
      <c r="T50" s="13" t="s">
        <v>13</v>
      </c>
      <c r="U50" s="1">
        <f t="shared" si="19"/>
        <v>29.04583333333329</v>
      </c>
      <c r="V50" s="1">
        <f t="shared" si="27"/>
        <v>35.19199999999998</v>
      </c>
      <c r="W50" s="1">
        <f t="shared" si="28"/>
        <v>22.879999999999974</v>
      </c>
      <c r="X50" s="1">
        <f t="shared" si="29"/>
        <v>0.6720000000000255</v>
      </c>
      <c r="Y50" s="1">
        <f t="shared" si="30"/>
        <v>7.941666666666691</v>
      </c>
      <c r="Z50" s="1">
        <f t="shared" si="31"/>
        <v>17.387500000000017</v>
      </c>
      <c r="AA50" s="1">
        <f t="shared" si="32"/>
        <v>7.904000000000025</v>
      </c>
      <c r="AB50" s="1">
        <f t="shared" si="20"/>
        <v>121.023</v>
      </c>
    </row>
    <row r="51" spans="1:28" ht="12.75">
      <c r="A51" s="11">
        <v>21</v>
      </c>
      <c r="B51" s="2" t="s">
        <v>12</v>
      </c>
      <c r="C51" s="4">
        <v>-72.2</v>
      </c>
      <c r="D51" s="4">
        <v>-147</v>
      </c>
      <c r="E51" s="4">
        <v>39.6</v>
      </c>
      <c r="F51" s="4">
        <v>145.3</v>
      </c>
      <c r="G51" s="4">
        <v>-140.5</v>
      </c>
      <c r="H51" s="4">
        <v>174.7</v>
      </c>
      <c r="I51" s="4">
        <v>-86.7</v>
      </c>
      <c r="J51" s="5"/>
      <c r="K51" s="13" t="s">
        <v>12</v>
      </c>
      <c r="L51" s="5">
        <f t="shared" si="17"/>
        <v>287.8</v>
      </c>
      <c r="M51" s="5">
        <f t="shared" si="21"/>
        <v>213</v>
      </c>
      <c r="N51" s="5">
        <f t="shared" si="22"/>
        <v>39.6</v>
      </c>
      <c r="O51" s="5">
        <f t="shared" si="23"/>
        <v>145.3</v>
      </c>
      <c r="P51" s="5">
        <f t="shared" si="24"/>
        <v>219.5</v>
      </c>
      <c r="Q51" s="5">
        <f t="shared" si="25"/>
        <v>174.7</v>
      </c>
      <c r="R51" s="5">
        <f t="shared" si="26"/>
        <v>273.3</v>
      </c>
      <c r="T51" s="13" t="s">
        <v>12</v>
      </c>
      <c r="U51" s="1">
        <f t="shared" si="19"/>
        <v>6.74583333333328</v>
      </c>
      <c r="V51" s="1">
        <f t="shared" si="27"/>
        <v>43.10800000000003</v>
      </c>
      <c r="W51" s="1">
        <f t="shared" si="28"/>
        <v>30.379999999999974</v>
      </c>
      <c r="X51" s="1">
        <f t="shared" si="29"/>
        <v>5.927999999999997</v>
      </c>
      <c r="Y51" s="1">
        <f t="shared" si="30"/>
        <v>29.658333333333303</v>
      </c>
      <c r="Z51" s="1">
        <f t="shared" si="31"/>
        <v>73.4125</v>
      </c>
      <c r="AA51" s="1">
        <f t="shared" si="32"/>
        <v>23.695999999999998</v>
      </c>
      <c r="AB51" s="1">
        <f t="shared" si="20"/>
        <v>212.92866666666657</v>
      </c>
    </row>
    <row r="52" spans="1:28" ht="12.75">
      <c r="A52" s="11">
        <v>22</v>
      </c>
      <c r="B52" s="2" t="s">
        <v>12</v>
      </c>
      <c r="C52" s="4">
        <v>-59.4</v>
      </c>
      <c r="D52" s="4">
        <v>-167.4</v>
      </c>
      <c r="E52" s="4">
        <v>35.3</v>
      </c>
      <c r="F52" s="4">
        <v>137.3</v>
      </c>
      <c r="G52" s="4">
        <v>164.9</v>
      </c>
      <c r="H52" s="4">
        <v>-84.8</v>
      </c>
      <c r="I52" s="4">
        <v>-106.1</v>
      </c>
      <c r="J52" s="5"/>
      <c r="K52" s="13" t="s">
        <v>12</v>
      </c>
      <c r="L52" s="5">
        <f t="shared" si="17"/>
        <v>300.6</v>
      </c>
      <c r="M52" s="5">
        <f t="shared" si="21"/>
        <v>192.6</v>
      </c>
      <c r="N52" s="5">
        <f t="shared" si="22"/>
        <v>35.3</v>
      </c>
      <c r="O52" s="5">
        <f t="shared" si="23"/>
        <v>137.3</v>
      </c>
      <c r="P52" s="5">
        <f t="shared" si="24"/>
        <v>164.9</v>
      </c>
      <c r="Q52" s="5">
        <f t="shared" si="25"/>
        <v>275.2</v>
      </c>
      <c r="R52" s="5">
        <f t="shared" si="26"/>
        <v>253.9</v>
      </c>
      <c r="T52" s="13" t="s">
        <v>12</v>
      </c>
      <c r="U52" s="1">
        <f t="shared" si="19"/>
        <v>19.54583333333329</v>
      </c>
      <c r="V52" s="1">
        <f t="shared" si="27"/>
        <v>22.708000000000027</v>
      </c>
      <c r="W52" s="1">
        <f t="shared" si="28"/>
        <v>34.67999999999998</v>
      </c>
      <c r="X52" s="1">
        <f t="shared" si="29"/>
        <v>2.0720000000000027</v>
      </c>
      <c r="Y52" s="1">
        <f t="shared" si="30"/>
        <v>24.94166666666669</v>
      </c>
      <c r="Z52" s="1">
        <f t="shared" si="31"/>
        <v>27.087500000000006</v>
      </c>
      <c r="AA52" s="1">
        <f t="shared" si="32"/>
        <v>4.295999999999992</v>
      </c>
      <c r="AB52" s="1">
        <f t="shared" si="20"/>
        <v>135.331</v>
      </c>
    </row>
    <row r="53" spans="1:28" ht="12.75">
      <c r="A53" s="11">
        <v>23</v>
      </c>
      <c r="B53" s="2" t="s">
        <v>11</v>
      </c>
      <c r="C53" s="4">
        <v>-61</v>
      </c>
      <c r="D53" s="4">
        <v>-173.4</v>
      </c>
      <c r="E53" s="4">
        <v>47.5</v>
      </c>
      <c r="F53" s="4">
        <v>140.9</v>
      </c>
      <c r="G53" s="4">
        <v>176.6</v>
      </c>
      <c r="H53" s="4">
        <v>-86.3</v>
      </c>
      <c r="I53" s="4">
        <v>-111.4</v>
      </c>
      <c r="J53" s="5"/>
      <c r="K53" s="13" t="s">
        <v>11</v>
      </c>
      <c r="L53" s="5">
        <f t="shared" si="17"/>
        <v>299</v>
      </c>
      <c r="M53" s="5">
        <f t="shared" si="21"/>
        <v>186.6</v>
      </c>
      <c r="N53" s="5">
        <f t="shared" si="22"/>
        <v>47.5</v>
      </c>
      <c r="O53" s="5">
        <f t="shared" si="23"/>
        <v>140.9</v>
      </c>
      <c r="P53" s="5">
        <f t="shared" si="24"/>
        <v>176.6</v>
      </c>
      <c r="Q53" s="5">
        <f t="shared" si="25"/>
        <v>273.7</v>
      </c>
      <c r="R53" s="5">
        <f t="shared" si="26"/>
        <v>248.6</v>
      </c>
      <c r="T53" s="13" t="s">
        <v>11</v>
      </c>
      <c r="U53" s="1">
        <f t="shared" si="19"/>
        <v>17.94583333333327</v>
      </c>
      <c r="V53" s="1">
        <f t="shared" si="27"/>
        <v>16.708000000000027</v>
      </c>
      <c r="W53" s="1">
        <f t="shared" si="28"/>
        <v>22.479999999999976</v>
      </c>
      <c r="X53" s="1">
        <f t="shared" si="29"/>
        <v>1.5279999999999916</v>
      </c>
      <c r="Y53" s="1">
        <f t="shared" si="30"/>
        <v>13.241666666666703</v>
      </c>
      <c r="Z53" s="1">
        <f t="shared" si="31"/>
        <v>25.587500000000006</v>
      </c>
      <c r="AA53" s="1">
        <f t="shared" si="32"/>
        <v>1.004000000000019</v>
      </c>
      <c r="AB53" s="1">
        <f t="shared" si="20"/>
        <v>98.49499999999999</v>
      </c>
    </row>
    <row r="54" spans="1:28" ht="12.75">
      <c r="A54" s="11">
        <v>24</v>
      </c>
      <c r="B54" s="2" t="s">
        <v>11</v>
      </c>
      <c r="C54" s="4">
        <v>-50.9</v>
      </c>
      <c r="D54" s="4">
        <v>168</v>
      </c>
      <c r="E54" s="4">
        <v>53.7</v>
      </c>
      <c r="F54" s="4">
        <v>141.4</v>
      </c>
      <c r="G54" s="4">
        <v>-178.5</v>
      </c>
      <c r="H54" s="4">
        <v>-111</v>
      </c>
      <c r="I54" s="4">
        <v>-111.4</v>
      </c>
      <c r="J54" s="5"/>
      <c r="K54" s="13" t="s">
        <v>11</v>
      </c>
      <c r="L54" s="5">
        <f t="shared" si="17"/>
        <v>309.1</v>
      </c>
      <c r="M54" s="5">
        <f t="shared" si="21"/>
        <v>168</v>
      </c>
      <c r="N54" s="5">
        <f t="shared" si="22"/>
        <v>53.7</v>
      </c>
      <c r="O54" s="5">
        <f t="shared" si="23"/>
        <v>141.4</v>
      </c>
      <c r="P54" s="5">
        <f t="shared" si="24"/>
        <v>181.5</v>
      </c>
      <c r="Q54" s="5">
        <f t="shared" si="25"/>
        <v>249</v>
      </c>
      <c r="R54" s="5">
        <f t="shared" si="26"/>
        <v>248.6</v>
      </c>
      <c r="T54" s="13" t="s">
        <v>11</v>
      </c>
      <c r="U54" s="1">
        <f t="shared" si="19"/>
        <v>28.04583333333329</v>
      </c>
      <c r="V54" s="1">
        <f t="shared" si="27"/>
        <v>1.8919999999999675</v>
      </c>
      <c r="W54" s="1">
        <f t="shared" si="28"/>
        <v>16.279999999999973</v>
      </c>
      <c r="X54" s="1">
        <f t="shared" si="29"/>
        <v>2.0279999999999916</v>
      </c>
      <c r="Y54" s="1">
        <f t="shared" si="30"/>
        <v>8.341666666666697</v>
      </c>
      <c r="Z54" s="1">
        <f t="shared" si="31"/>
        <v>0.887500000000017</v>
      </c>
      <c r="AA54" s="1">
        <f t="shared" si="32"/>
        <v>1.004000000000019</v>
      </c>
      <c r="AB54" s="1">
        <f t="shared" si="20"/>
        <v>58.47899999999996</v>
      </c>
    </row>
    <row r="55" spans="1:20" ht="12.75">
      <c r="A55" s="11">
        <v>25</v>
      </c>
      <c r="B55" s="2" t="s">
        <v>13</v>
      </c>
      <c r="C55" s="4" t="s">
        <v>10</v>
      </c>
      <c r="D55" s="4">
        <v>155.9</v>
      </c>
      <c r="E55" s="4">
        <v>59.7</v>
      </c>
      <c r="F55" s="4">
        <v>145.9</v>
      </c>
      <c r="G55" s="4">
        <v>-179</v>
      </c>
      <c r="H55" s="4">
        <v>-121.3</v>
      </c>
      <c r="I55" s="4">
        <v>-102.9</v>
      </c>
      <c r="J55" s="5"/>
      <c r="K55" s="13" t="s">
        <v>13</v>
      </c>
      <c r="L55" s="5" t="str">
        <f t="shared" si="17"/>
        <v>---</v>
      </c>
      <c r="M55" s="5">
        <f t="shared" si="21"/>
        <v>155.9</v>
      </c>
      <c r="N55" s="5">
        <f t="shared" si="22"/>
        <v>59.7</v>
      </c>
      <c r="O55" s="5">
        <f t="shared" si="23"/>
        <v>145.9</v>
      </c>
      <c r="P55" s="5">
        <f t="shared" si="24"/>
        <v>181</v>
      </c>
      <c r="Q55" s="5">
        <f t="shared" si="25"/>
        <v>238.7</v>
      </c>
      <c r="R55" s="5">
        <f t="shared" si="26"/>
        <v>257.1</v>
      </c>
      <c r="T55" s="13" t="s">
        <v>13</v>
      </c>
    </row>
    <row r="56" spans="2:18" ht="12.75">
      <c r="B56" s="2"/>
      <c r="C56" s="5"/>
      <c r="D56" s="5"/>
      <c r="E56" s="5"/>
      <c r="F56" s="5"/>
      <c r="G56" s="5"/>
      <c r="H56" s="5"/>
      <c r="I56" s="5"/>
      <c r="J56" s="5"/>
      <c r="K56" s="14" t="s">
        <v>16</v>
      </c>
      <c r="L56" s="1">
        <f>AVERAGE(L31:L55)</f>
        <v>281.05416666666673</v>
      </c>
      <c r="M56" s="1">
        <f aca="true" t="shared" si="33" ref="M56:R56">AVERAGE(M31:M55)</f>
        <v>169.89199999999997</v>
      </c>
      <c r="N56" s="1">
        <f t="shared" si="33"/>
        <v>69.97999999999998</v>
      </c>
      <c r="O56" s="1">
        <f t="shared" si="33"/>
        <v>139.372</v>
      </c>
      <c r="P56" s="1">
        <f t="shared" si="33"/>
        <v>189.8416666666667</v>
      </c>
      <c r="Q56" s="1">
        <f t="shared" si="33"/>
        <v>248.11249999999998</v>
      </c>
      <c r="R56" s="1">
        <f t="shared" si="33"/>
        <v>249.604</v>
      </c>
    </row>
    <row r="57" spans="2:14" ht="12.75"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2.75"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.75"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12.75"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12.75"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2.75"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dcterms:created xsi:type="dcterms:W3CDTF">2009-02-18T20:29:52Z</dcterms:created>
  <dcterms:modified xsi:type="dcterms:W3CDTF">2009-02-18T21:56:42Z</dcterms:modified>
  <cp:category/>
  <cp:version/>
  <cp:contentType/>
  <cp:contentStatus/>
</cp:coreProperties>
</file>