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21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M43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по этой диаграмме можно предположить отклонение в основаниях 2,4,11 и 12.
проверим, так ли это с помошью таблицы и диаграммы справа =&gt;</t>
        </r>
      </text>
    </comment>
    <comment ref="U43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самым "кривым" вероятно следует считать 11 нуклеотид, также сильно выделяется 4</t>
        </r>
      </text>
    </comment>
    <comment ref="M64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по этой диаграмме можно предположить отклонение в основаниях 4,6и, возможно, 11. проверим, так ли это с помошью таблицы и диаграммы справа =&gt;</t>
        </r>
      </text>
    </comment>
    <comment ref="U64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Здесь есть видимое отклонение у 4 и 6 нуклеотидов</t>
        </r>
      </text>
    </comment>
  </commentList>
</comments>
</file>

<file path=xl/sharedStrings.xml><?xml version="1.0" encoding="utf-8"?>
<sst xmlns="http://schemas.openxmlformats.org/spreadsheetml/2006/main" count="174" uniqueCount="22">
  <si>
    <t>alpha</t>
  </si>
  <si>
    <t>beta</t>
  </si>
  <si>
    <t>gamma</t>
  </si>
  <si>
    <t>delta</t>
  </si>
  <si>
    <t>epsilon</t>
  </si>
  <si>
    <t>zeta</t>
  </si>
  <si>
    <t>chi</t>
  </si>
  <si>
    <t>C</t>
  </si>
  <si>
    <t>---</t>
  </si>
  <si>
    <t>T</t>
  </si>
  <si>
    <t>A</t>
  </si>
  <si>
    <t>G</t>
  </si>
  <si>
    <t>Strand 1</t>
  </si>
  <si>
    <t>Strand 2</t>
  </si>
  <si>
    <t>base</t>
  </si>
  <si>
    <t>Если угол отрицательный, прибавляем к нему 360</t>
  </si>
  <si>
    <t>среднее</t>
  </si>
  <si>
    <t>Считаем отклонение от среднего значения</t>
  </si>
  <si>
    <t>распределение торсионных углов</t>
  </si>
  <si>
    <t>отклонения от среднего</t>
  </si>
  <si>
    <t>Самый "кривой" G11 на первой цепи</t>
  </si>
  <si>
    <t>данные из dna.out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</si>
</sst>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4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2" fontId="0" fillId="4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Лист1!$M$2</c:f>
              <c:strCache>
                <c:ptCount val="1"/>
                <c:pt idx="0">
                  <c:v>alpha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Лист1!$K$3:$L$18</c:f>
              <c:multiLvlStrCache>
                <c:ptCount val="16"/>
                <c:lvl>
                  <c:pt idx="0">
                    <c:v>C</c:v>
                  </c:pt>
                  <c:pt idx="1">
                    <c:v>T</c:v>
                  </c:pt>
                  <c:pt idx="2">
                    <c:v>C</c:v>
                  </c:pt>
                  <c:pt idx="3">
                    <c:v>A</c:v>
                  </c:pt>
                  <c:pt idx="4">
                    <c:v>C</c:v>
                  </c:pt>
                  <c:pt idx="5">
                    <c:v>A</c:v>
                  </c:pt>
                  <c:pt idx="6">
                    <c:v>C</c:v>
                  </c:pt>
                  <c:pt idx="7">
                    <c:v>G</c:v>
                  </c:pt>
                  <c:pt idx="8">
                    <c:v>T</c:v>
                  </c:pt>
                  <c:pt idx="9">
                    <c:v>G</c:v>
                  </c:pt>
                  <c:pt idx="10">
                    <c:v>G</c:v>
                  </c:pt>
                  <c:pt idx="11">
                    <c:v>G</c:v>
                  </c:pt>
                  <c:pt idx="12">
                    <c:v>A</c:v>
                  </c:pt>
                  <c:pt idx="13">
                    <c:v>C</c:v>
                  </c:pt>
                  <c:pt idx="14">
                    <c:v>T</c:v>
                  </c:pt>
                  <c:pt idx="15">
                    <c:v>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Лист1!$M$3:$M$18</c:f>
              <c:numCache>
                <c:ptCount val="16"/>
                <c:pt idx="1">
                  <c:v>52.6</c:v>
                </c:pt>
                <c:pt idx="2">
                  <c:v>300.8</c:v>
                </c:pt>
                <c:pt idx="3">
                  <c:v>38.2</c:v>
                </c:pt>
                <c:pt idx="4">
                  <c:v>289.8</c:v>
                </c:pt>
                <c:pt idx="5">
                  <c:v>308.6</c:v>
                </c:pt>
                <c:pt idx="6">
                  <c:v>272.7</c:v>
                </c:pt>
                <c:pt idx="7">
                  <c:v>272.2</c:v>
                </c:pt>
                <c:pt idx="8">
                  <c:v>266.4</c:v>
                </c:pt>
                <c:pt idx="9">
                  <c:v>356.8</c:v>
                </c:pt>
                <c:pt idx="10">
                  <c:v>56.7</c:v>
                </c:pt>
                <c:pt idx="11">
                  <c:v>240.5</c:v>
                </c:pt>
                <c:pt idx="12">
                  <c:v>127.5</c:v>
                </c:pt>
                <c:pt idx="13">
                  <c:v>228.1</c:v>
                </c:pt>
                <c:pt idx="14">
                  <c:v>293.5</c:v>
                </c:pt>
                <c:pt idx="15">
                  <c:v>271.7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Лист1!$N$2</c:f>
              <c:strCache>
                <c:ptCount val="1"/>
                <c:pt idx="0">
                  <c:v>beta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Лист1!$K$3:$L$18</c:f>
              <c:multiLvlStrCache>
                <c:ptCount val="16"/>
                <c:lvl>
                  <c:pt idx="0">
                    <c:v>C</c:v>
                  </c:pt>
                  <c:pt idx="1">
                    <c:v>T</c:v>
                  </c:pt>
                  <c:pt idx="2">
                    <c:v>C</c:v>
                  </c:pt>
                  <c:pt idx="3">
                    <c:v>A</c:v>
                  </c:pt>
                  <c:pt idx="4">
                    <c:v>C</c:v>
                  </c:pt>
                  <c:pt idx="5">
                    <c:v>A</c:v>
                  </c:pt>
                  <c:pt idx="6">
                    <c:v>C</c:v>
                  </c:pt>
                  <c:pt idx="7">
                    <c:v>G</c:v>
                  </c:pt>
                  <c:pt idx="8">
                    <c:v>T</c:v>
                  </c:pt>
                  <c:pt idx="9">
                    <c:v>G</c:v>
                  </c:pt>
                  <c:pt idx="10">
                    <c:v>G</c:v>
                  </c:pt>
                  <c:pt idx="11">
                    <c:v>G</c:v>
                  </c:pt>
                  <c:pt idx="12">
                    <c:v>A</c:v>
                  </c:pt>
                  <c:pt idx="13">
                    <c:v>C</c:v>
                  </c:pt>
                  <c:pt idx="14">
                    <c:v>T</c:v>
                  </c:pt>
                  <c:pt idx="15">
                    <c:v>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Лист1!$N$3:$N$18</c:f>
              <c:numCache>
                <c:ptCount val="16"/>
                <c:pt idx="1">
                  <c:v>91.2</c:v>
                </c:pt>
                <c:pt idx="2">
                  <c:v>241.8</c:v>
                </c:pt>
                <c:pt idx="3">
                  <c:v>97.5</c:v>
                </c:pt>
                <c:pt idx="4">
                  <c:v>248</c:v>
                </c:pt>
                <c:pt idx="5">
                  <c:v>127.2</c:v>
                </c:pt>
                <c:pt idx="6">
                  <c:v>197.5</c:v>
                </c:pt>
                <c:pt idx="7">
                  <c:v>239.7</c:v>
                </c:pt>
                <c:pt idx="8">
                  <c:v>257.9</c:v>
                </c:pt>
                <c:pt idx="9">
                  <c:v>103.3</c:v>
                </c:pt>
                <c:pt idx="10">
                  <c:v>135.1</c:v>
                </c:pt>
                <c:pt idx="11">
                  <c:v>125.3</c:v>
                </c:pt>
                <c:pt idx="12">
                  <c:v>125.5</c:v>
                </c:pt>
                <c:pt idx="13">
                  <c:v>270.8</c:v>
                </c:pt>
                <c:pt idx="14">
                  <c:v>221.2</c:v>
                </c:pt>
                <c:pt idx="15">
                  <c:v>209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Лист1!$O$2</c:f>
              <c:strCache>
                <c:ptCount val="1"/>
                <c:pt idx="0">
                  <c:v>gamma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Лист1!$K$3:$L$18</c:f>
              <c:multiLvlStrCache>
                <c:ptCount val="16"/>
                <c:lvl>
                  <c:pt idx="0">
                    <c:v>C</c:v>
                  </c:pt>
                  <c:pt idx="1">
                    <c:v>T</c:v>
                  </c:pt>
                  <c:pt idx="2">
                    <c:v>C</c:v>
                  </c:pt>
                  <c:pt idx="3">
                    <c:v>A</c:v>
                  </c:pt>
                  <c:pt idx="4">
                    <c:v>C</c:v>
                  </c:pt>
                  <c:pt idx="5">
                    <c:v>A</c:v>
                  </c:pt>
                  <c:pt idx="6">
                    <c:v>C</c:v>
                  </c:pt>
                  <c:pt idx="7">
                    <c:v>G</c:v>
                  </c:pt>
                  <c:pt idx="8">
                    <c:v>T</c:v>
                  </c:pt>
                  <c:pt idx="9">
                    <c:v>G</c:v>
                  </c:pt>
                  <c:pt idx="10">
                    <c:v>G</c:v>
                  </c:pt>
                  <c:pt idx="11">
                    <c:v>G</c:v>
                  </c:pt>
                  <c:pt idx="12">
                    <c:v>A</c:v>
                  </c:pt>
                  <c:pt idx="13">
                    <c:v>C</c:v>
                  </c:pt>
                  <c:pt idx="14">
                    <c:v>T</c:v>
                  </c:pt>
                  <c:pt idx="15">
                    <c:v>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Лист1!$O$3:$O$18</c:f>
              <c:numCache>
                <c:ptCount val="16"/>
                <c:pt idx="1">
                  <c:v>14.1</c:v>
                </c:pt>
                <c:pt idx="2">
                  <c:v>22.2</c:v>
                </c:pt>
                <c:pt idx="3">
                  <c:v>17.7</c:v>
                </c:pt>
                <c:pt idx="4">
                  <c:v>47.5</c:v>
                </c:pt>
                <c:pt idx="5">
                  <c:v>58.4</c:v>
                </c:pt>
                <c:pt idx="6">
                  <c:v>63.3</c:v>
                </c:pt>
                <c:pt idx="7">
                  <c:v>55.5</c:v>
                </c:pt>
                <c:pt idx="8">
                  <c:v>52.6</c:v>
                </c:pt>
                <c:pt idx="9">
                  <c:v>47.4</c:v>
                </c:pt>
                <c:pt idx="10">
                  <c:v>314.6</c:v>
                </c:pt>
                <c:pt idx="11">
                  <c:v>49.4</c:v>
                </c:pt>
                <c:pt idx="12">
                  <c:v>92.1</c:v>
                </c:pt>
                <c:pt idx="13">
                  <c:v>40</c:v>
                </c:pt>
                <c:pt idx="14">
                  <c:v>55.4</c:v>
                </c:pt>
                <c:pt idx="15">
                  <c:v>70.1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Лист1!$P$2</c:f>
              <c:strCache>
                <c:ptCount val="1"/>
                <c:pt idx="0">
                  <c:v>delta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Лист1!$K$3:$L$18</c:f>
              <c:multiLvlStrCache>
                <c:ptCount val="16"/>
                <c:lvl>
                  <c:pt idx="0">
                    <c:v>C</c:v>
                  </c:pt>
                  <c:pt idx="1">
                    <c:v>T</c:v>
                  </c:pt>
                  <c:pt idx="2">
                    <c:v>C</c:v>
                  </c:pt>
                  <c:pt idx="3">
                    <c:v>A</c:v>
                  </c:pt>
                  <c:pt idx="4">
                    <c:v>C</c:v>
                  </c:pt>
                  <c:pt idx="5">
                    <c:v>A</c:v>
                  </c:pt>
                  <c:pt idx="6">
                    <c:v>C</c:v>
                  </c:pt>
                  <c:pt idx="7">
                    <c:v>G</c:v>
                  </c:pt>
                  <c:pt idx="8">
                    <c:v>T</c:v>
                  </c:pt>
                  <c:pt idx="9">
                    <c:v>G</c:v>
                  </c:pt>
                  <c:pt idx="10">
                    <c:v>G</c:v>
                  </c:pt>
                  <c:pt idx="11">
                    <c:v>G</c:v>
                  </c:pt>
                  <c:pt idx="12">
                    <c:v>A</c:v>
                  </c:pt>
                  <c:pt idx="13">
                    <c:v>C</c:v>
                  </c:pt>
                  <c:pt idx="14">
                    <c:v>T</c:v>
                  </c:pt>
                  <c:pt idx="15">
                    <c:v>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Лист1!$P$3:$P$18</c:f>
              <c:numCache>
                <c:ptCount val="16"/>
                <c:pt idx="1">
                  <c:v>136.2</c:v>
                </c:pt>
                <c:pt idx="2">
                  <c:v>138.9</c:v>
                </c:pt>
                <c:pt idx="3">
                  <c:v>141.9</c:v>
                </c:pt>
                <c:pt idx="4">
                  <c:v>151</c:v>
                </c:pt>
                <c:pt idx="5">
                  <c:v>140.3</c:v>
                </c:pt>
                <c:pt idx="6">
                  <c:v>141.5</c:v>
                </c:pt>
                <c:pt idx="7">
                  <c:v>150.6</c:v>
                </c:pt>
                <c:pt idx="8">
                  <c:v>144.6</c:v>
                </c:pt>
                <c:pt idx="9">
                  <c:v>126</c:v>
                </c:pt>
                <c:pt idx="10">
                  <c:v>149.9</c:v>
                </c:pt>
                <c:pt idx="11">
                  <c:v>162.3</c:v>
                </c:pt>
                <c:pt idx="12">
                  <c:v>140.2</c:v>
                </c:pt>
                <c:pt idx="13">
                  <c:v>128.4</c:v>
                </c:pt>
                <c:pt idx="14">
                  <c:v>151.6</c:v>
                </c:pt>
                <c:pt idx="15">
                  <c:v>152.5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Лист1!$Q$2</c:f>
              <c:strCache>
                <c:ptCount val="1"/>
                <c:pt idx="0">
                  <c:v>epsilon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Лист1!$K$3:$L$18</c:f>
              <c:multiLvlStrCache>
                <c:ptCount val="16"/>
                <c:lvl>
                  <c:pt idx="0">
                    <c:v>C</c:v>
                  </c:pt>
                  <c:pt idx="1">
                    <c:v>T</c:v>
                  </c:pt>
                  <c:pt idx="2">
                    <c:v>C</c:v>
                  </c:pt>
                  <c:pt idx="3">
                    <c:v>A</c:v>
                  </c:pt>
                  <c:pt idx="4">
                    <c:v>C</c:v>
                  </c:pt>
                  <c:pt idx="5">
                    <c:v>A</c:v>
                  </c:pt>
                  <c:pt idx="6">
                    <c:v>C</c:v>
                  </c:pt>
                  <c:pt idx="7">
                    <c:v>G</c:v>
                  </c:pt>
                  <c:pt idx="8">
                    <c:v>T</c:v>
                  </c:pt>
                  <c:pt idx="9">
                    <c:v>G</c:v>
                  </c:pt>
                  <c:pt idx="10">
                    <c:v>G</c:v>
                  </c:pt>
                  <c:pt idx="11">
                    <c:v>G</c:v>
                  </c:pt>
                  <c:pt idx="12">
                    <c:v>A</c:v>
                  </c:pt>
                  <c:pt idx="13">
                    <c:v>C</c:v>
                  </c:pt>
                  <c:pt idx="14">
                    <c:v>T</c:v>
                  </c:pt>
                  <c:pt idx="15">
                    <c:v>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Лист1!$Q$3:$Q$18</c:f>
              <c:numCache>
                <c:ptCount val="16"/>
                <c:pt idx="1">
                  <c:v>143.4</c:v>
                </c:pt>
                <c:pt idx="2">
                  <c:v>162.9</c:v>
                </c:pt>
                <c:pt idx="3">
                  <c:v>151.6</c:v>
                </c:pt>
                <c:pt idx="4">
                  <c:v>203.3</c:v>
                </c:pt>
                <c:pt idx="5">
                  <c:v>178.2</c:v>
                </c:pt>
                <c:pt idx="6">
                  <c:v>166.2</c:v>
                </c:pt>
                <c:pt idx="7">
                  <c:v>103.6</c:v>
                </c:pt>
                <c:pt idx="8">
                  <c:v>193.7</c:v>
                </c:pt>
                <c:pt idx="9">
                  <c:v>164.3</c:v>
                </c:pt>
                <c:pt idx="10">
                  <c:v>300.8</c:v>
                </c:pt>
                <c:pt idx="11">
                  <c:v>2.9</c:v>
                </c:pt>
                <c:pt idx="12">
                  <c:v>134.9</c:v>
                </c:pt>
                <c:pt idx="13">
                  <c:v>125.7</c:v>
                </c:pt>
                <c:pt idx="14">
                  <c:v>162.1</c:v>
                </c:pt>
                <c:pt idx="15">
                  <c:v>191.4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Лист1!$R$2</c:f>
              <c:strCache>
                <c:ptCount val="1"/>
                <c:pt idx="0">
                  <c:v>zeta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Лист1!$K$3:$L$18</c:f>
              <c:multiLvlStrCache>
                <c:ptCount val="16"/>
                <c:lvl>
                  <c:pt idx="0">
                    <c:v>C</c:v>
                  </c:pt>
                  <c:pt idx="1">
                    <c:v>T</c:v>
                  </c:pt>
                  <c:pt idx="2">
                    <c:v>C</c:v>
                  </c:pt>
                  <c:pt idx="3">
                    <c:v>A</c:v>
                  </c:pt>
                  <c:pt idx="4">
                    <c:v>C</c:v>
                  </c:pt>
                  <c:pt idx="5">
                    <c:v>A</c:v>
                  </c:pt>
                  <c:pt idx="6">
                    <c:v>C</c:v>
                  </c:pt>
                  <c:pt idx="7">
                    <c:v>G</c:v>
                  </c:pt>
                  <c:pt idx="8">
                    <c:v>T</c:v>
                  </c:pt>
                  <c:pt idx="9">
                    <c:v>G</c:v>
                  </c:pt>
                  <c:pt idx="10">
                    <c:v>G</c:v>
                  </c:pt>
                  <c:pt idx="11">
                    <c:v>G</c:v>
                  </c:pt>
                  <c:pt idx="12">
                    <c:v>A</c:v>
                  </c:pt>
                  <c:pt idx="13">
                    <c:v>C</c:v>
                  </c:pt>
                  <c:pt idx="14">
                    <c:v>T</c:v>
                  </c:pt>
                  <c:pt idx="15">
                    <c:v>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Лист1!$R$3:$R$18</c:f>
              <c:numCache>
                <c:ptCount val="16"/>
                <c:pt idx="1">
                  <c:v>283.8</c:v>
                </c:pt>
                <c:pt idx="2">
                  <c:v>219.6</c:v>
                </c:pt>
                <c:pt idx="3">
                  <c:v>270.3</c:v>
                </c:pt>
                <c:pt idx="4">
                  <c:v>207.9</c:v>
                </c:pt>
                <c:pt idx="5">
                  <c:v>241</c:v>
                </c:pt>
                <c:pt idx="6">
                  <c:v>270.3</c:v>
                </c:pt>
                <c:pt idx="7">
                  <c:v>306.4</c:v>
                </c:pt>
                <c:pt idx="8">
                  <c:v>190.1</c:v>
                </c:pt>
                <c:pt idx="9">
                  <c:v>249.6</c:v>
                </c:pt>
                <c:pt idx="10">
                  <c:v>203.6</c:v>
                </c:pt>
                <c:pt idx="11">
                  <c:v>171.7</c:v>
                </c:pt>
                <c:pt idx="12">
                  <c:v>308.1</c:v>
                </c:pt>
                <c:pt idx="13">
                  <c:v>294.2</c:v>
                </c:pt>
                <c:pt idx="14">
                  <c:v>241.8</c:v>
                </c:pt>
                <c:pt idx="15">
                  <c:v>244.5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Лист1!$S$2</c:f>
              <c:strCache>
                <c:ptCount val="1"/>
                <c:pt idx="0">
                  <c:v>chi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Лист1!$K$3:$L$18</c:f>
              <c:multiLvlStrCache>
                <c:ptCount val="16"/>
                <c:lvl>
                  <c:pt idx="0">
                    <c:v>C</c:v>
                  </c:pt>
                  <c:pt idx="1">
                    <c:v>T</c:v>
                  </c:pt>
                  <c:pt idx="2">
                    <c:v>C</c:v>
                  </c:pt>
                  <c:pt idx="3">
                    <c:v>A</c:v>
                  </c:pt>
                  <c:pt idx="4">
                    <c:v>C</c:v>
                  </c:pt>
                  <c:pt idx="5">
                    <c:v>A</c:v>
                  </c:pt>
                  <c:pt idx="6">
                    <c:v>C</c:v>
                  </c:pt>
                  <c:pt idx="7">
                    <c:v>G</c:v>
                  </c:pt>
                  <c:pt idx="8">
                    <c:v>T</c:v>
                  </c:pt>
                  <c:pt idx="9">
                    <c:v>G</c:v>
                  </c:pt>
                  <c:pt idx="10">
                    <c:v>G</c:v>
                  </c:pt>
                  <c:pt idx="11">
                    <c:v>G</c:v>
                  </c:pt>
                  <c:pt idx="12">
                    <c:v>A</c:v>
                  </c:pt>
                  <c:pt idx="13">
                    <c:v>C</c:v>
                  </c:pt>
                  <c:pt idx="14">
                    <c:v>T</c:v>
                  </c:pt>
                  <c:pt idx="15">
                    <c:v>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Лист1!$S$3:$S$18</c:f>
              <c:numCache>
                <c:ptCount val="16"/>
                <c:pt idx="1">
                  <c:v>279.6</c:v>
                </c:pt>
                <c:pt idx="2">
                  <c:v>257.9</c:v>
                </c:pt>
                <c:pt idx="3">
                  <c:v>251.3</c:v>
                </c:pt>
                <c:pt idx="4">
                  <c:v>279.2</c:v>
                </c:pt>
                <c:pt idx="5">
                  <c:v>247.4</c:v>
                </c:pt>
                <c:pt idx="6">
                  <c:v>241.9</c:v>
                </c:pt>
                <c:pt idx="7">
                  <c:v>265</c:v>
                </c:pt>
                <c:pt idx="8">
                  <c:v>260.3</c:v>
                </c:pt>
                <c:pt idx="9">
                  <c:v>249.1</c:v>
                </c:pt>
                <c:pt idx="10">
                  <c:v>273</c:v>
                </c:pt>
                <c:pt idx="11">
                  <c:v>274.5</c:v>
                </c:pt>
                <c:pt idx="12">
                  <c:v>220</c:v>
                </c:pt>
                <c:pt idx="13">
                  <c:v>265</c:v>
                </c:pt>
                <c:pt idx="14">
                  <c:v>259.4</c:v>
                </c:pt>
                <c:pt idx="15">
                  <c:v>244.1</c:v>
                </c:pt>
              </c:numCache>
            </c:numRef>
          </c:val>
          <c:smooth val="0"/>
        </c:ser>
        <c:marker val="1"/>
        <c:axId val="24516579"/>
        <c:axId val="19322620"/>
      </c:lineChart>
      <c:catAx>
        <c:axId val="24516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22620"/>
        <c:crosses val="autoZero"/>
        <c:auto val="1"/>
        <c:lblOffset val="100"/>
        <c:noMultiLvlLbl val="0"/>
      </c:catAx>
      <c:valAx>
        <c:axId val="19322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16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3875"/>
          <c:w val="0.824"/>
          <c:h val="0.929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Лист1!$W$2</c:f>
              <c:strCache>
                <c:ptCount val="1"/>
                <c:pt idx="0">
                  <c:v>alpha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Лист1!$U$3:$V$18</c:f>
              <c:multiLvlStrCache>
                <c:ptCount val="16"/>
                <c:lvl>
                  <c:pt idx="0">
                    <c:v>C</c:v>
                  </c:pt>
                  <c:pt idx="1">
                    <c:v>T</c:v>
                  </c:pt>
                  <c:pt idx="2">
                    <c:v>C</c:v>
                  </c:pt>
                  <c:pt idx="3">
                    <c:v>A</c:v>
                  </c:pt>
                  <c:pt idx="4">
                    <c:v>C</c:v>
                  </c:pt>
                  <c:pt idx="5">
                    <c:v>A</c:v>
                  </c:pt>
                  <c:pt idx="6">
                    <c:v>C</c:v>
                  </c:pt>
                  <c:pt idx="7">
                    <c:v>G</c:v>
                  </c:pt>
                  <c:pt idx="8">
                    <c:v>T</c:v>
                  </c:pt>
                  <c:pt idx="9">
                    <c:v>G</c:v>
                  </c:pt>
                  <c:pt idx="10">
                    <c:v>G</c:v>
                  </c:pt>
                  <c:pt idx="11">
                    <c:v>G</c:v>
                  </c:pt>
                  <c:pt idx="12">
                    <c:v>A</c:v>
                  </c:pt>
                  <c:pt idx="13">
                    <c:v>C</c:v>
                  </c:pt>
                  <c:pt idx="14">
                    <c:v>T</c:v>
                  </c:pt>
                  <c:pt idx="15">
                    <c:v>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Лист1!$W$3:$W$18</c:f>
              <c:numCache>
                <c:ptCount val="16"/>
                <c:pt idx="1">
                  <c:v>172.47333333333333</c:v>
                </c:pt>
                <c:pt idx="2">
                  <c:v>75.72666666666669</c:v>
                </c:pt>
                <c:pt idx="3">
                  <c:v>186.87333333333333</c:v>
                </c:pt>
                <c:pt idx="4">
                  <c:v>64.72666666666669</c:v>
                </c:pt>
                <c:pt idx="5">
                  <c:v>83.5266666666667</c:v>
                </c:pt>
                <c:pt idx="6">
                  <c:v>47.626666666666665</c:v>
                </c:pt>
                <c:pt idx="7">
                  <c:v>47.126666666666665</c:v>
                </c:pt>
                <c:pt idx="8">
                  <c:v>41.326666666666654</c:v>
                </c:pt>
                <c:pt idx="9">
                  <c:v>131.7266666666667</c:v>
                </c:pt>
                <c:pt idx="10">
                  <c:v>168.37333333333333</c:v>
                </c:pt>
                <c:pt idx="11">
                  <c:v>15.426666666666677</c:v>
                </c:pt>
                <c:pt idx="12">
                  <c:v>97.57333333333332</c:v>
                </c:pt>
                <c:pt idx="13">
                  <c:v>3.026666666666671</c:v>
                </c:pt>
                <c:pt idx="14">
                  <c:v>68.42666666666668</c:v>
                </c:pt>
                <c:pt idx="15">
                  <c:v>46.626666666666665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Лист1!$X$2</c:f>
              <c:strCache>
                <c:ptCount val="1"/>
                <c:pt idx="0">
                  <c:v>beta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Лист1!$U$3:$V$18</c:f>
              <c:multiLvlStrCache>
                <c:ptCount val="16"/>
                <c:lvl>
                  <c:pt idx="0">
                    <c:v>C</c:v>
                  </c:pt>
                  <c:pt idx="1">
                    <c:v>T</c:v>
                  </c:pt>
                  <c:pt idx="2">
                    <c:v>C</c:v>
                  </c:pt>
                  <c:pt idx="3">
                    <c:v>A</c:v>
                  </c:pt>
                  <c:pt idx="4">
                    <c:v>C</c:v>
                  </c:pt>
                  <c:pt idx="5">
                    <c:v>A</c:v>
                  </c:pt>
                  <c:pt idx="6">
                    <c:v>C</c:v>
                  </c:pt>
                  <c:pt idx="7">
                    <c:v>G</c:v>
                  </c:pt>
                  <c:pt idx="8">
                    <c:v>T</c:v>
                  </c:pt>
                  <c:pt idx="9">
                    <c:v>G</c:v>
                  </c:pt>
                  <c:pt idx="10">
                    <c:v>G</c:v>
                  </c:pt>
                  <c:pt idx="11">
                    <c:v>G</c:v>
                  </c:pt>
                  <c:pt idx="12">
                    <c:v>A</c:v>
                  </c:pt>
                  <c:pt idx="13">
                    <c:v>C</c:v>
                  </c:pt>
                  <c:pt idx="14">
                    <c:v>T</c:v>
                  </c:pt>
                  <c:pt idx="15">
                    <c:v>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Лист1!$X$3:$X$18</c:f>
              <c:numCache>
                <c:ptCount val="16"/>
                <c:pt idx="1">
                  <c:v>88.2</c:v>
                </c:pt>
                <c:pt idx="2">
                  <c:v>62.400000000000006</c:v>
                </c:pt>
                <c:pt idx="3">
                  <c:v>81.9</c:v>
                </c:pt>
                <c:pt idx="4">
                  <c:v>68.6</c:v>
                </c:pt>
                <c:pt idx="5">
                  <c:v>52.2</c:v>
                </c:pt>
                <c:pt idx="6">
                  <c:v>18.099999999999994</c:v>
                </c:pt>
                <c:pt idx="7">
                  <c:v>60.29999999999998</c:v>
                </c:pt>
                <c:pt idx="8">
                  <c:v>78.49999999999997</c:v>
                </c:pt>
                <c:pt idx="9">
                  <c:v>76.10000000000001</c:v>
                </c:pt>
                <c:pt idx="10">
                  <c:v>44.30000000000001</c:v>
                </c:pt>
                <c:pt idx="11">
                  <c:v>54.10000000000001</c:v>
                </c:pt>
                <c:pt idx="12">
                  <c:v>53.900000000000006</c:v>
                </c:pt>
                <c:pt idx="13">
                  <c:v>91.4</c:v>
                </c:pt>
                <c:pt idx="14">
                  <c:v>41.79999999999998</c:v>
                </c:pt>
                <c:pt idx="15">
                  <c:v>29.599999999999994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Лист1!$Y$2</c:f>
              <c:strCache>
                <c:ptCount val="1"/>
                <c:pt idx="0">
                  <c:v>gamma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Лист1!$U$3:$V$18</c:f>
              <c:multiLvlStrCache>
                <c:ptCount val="16"/>
                <c:lvl>
                  <c:pt idx="0">
                    <c:v>C</c:v>
                  </c:pt>
                  <c:pt idx="1">
                    <c:v>T</c:v>
                  </c:pt>
                  <c:pt idx="2">
                    <c:v>C</c:v>
                  </c:pt>
                  <c:pt idx="3">
                    <c:v>A</c:v>
                  </c:pt>
                  <c:pt idx="4">
                    <c:v>C</c:v>
                  </c:pt>
                  <c:pt idx="5">
                    <c:v>A</c:v>
                  </c:pt>
                  <c:pt idx="6">
                    <c:v>C</c:v>
                  </c:pt>
                  <c:pt idx="7">
                    <c:v>G</c:v>
                  </c:pt>
                  <c:pt idx="8">
                    <c:v>T</c:v>
                  </c:pt>
                  <c:pt idx="9">
                    <c:v>G</c:v>
                  </c:pt>
                  <c:pt idx="10">
                    <c:v>G</c:v>
                  </c:pt>
                  <c:pt idx="11">
                    <c:v>G</c:v>
                  </c:pt>
                  <c:pt idx="12">
                    <c:v>A</c:v>
                  </c:pt>
                  <c:pt idx="13">
                    <c:v>C</c:v>
                  </c:pt>
                  <c:pt idx="14">
                    <c:v>T</c:v>
                  </c:pt>
                  <c:pt idx="15">
                    <c:v>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Лист1!$Y$3:$Y$18</c:f>
              <c:numCache>
                <c:ptCount val="16"/>
                <c:pt idx="1">
                  <c:v>52.586666666666666</c:v>
                </c:pt>
                <c:pt idx="2">
                  <c:v>44.486666666666665</c:v>
                </c:pt>
                <c:pt idx="3">
                  <c:v>48.986666666666665</c:v>
                </c:pt>
                <c:pt idx="4">
                  <c:v>19.186666666666667</c:v>
                </c:pt>
                <c:pt idx="5">
                  <c:v>8.286666666666669</c:v>
                </c:pt>
                <c:pt idx="6">
                  <c:v>3.3866666666666703</c:v>
                </c:pt>
                <c:pt idx="7">
                  <c:v>11.186666666666667</c:v>
                </c:pt>
                <c:pt idx="8">
                  <c:v>14.086666666666666</c:v>
                </c:pt>
                <c:pt idx="9">
                  <c:v>19.28666666666667</c:v>
                </c:pt>
                <c:pt idx="10">
                  <c:v>247.91333333333336</c:v>
                </c:pt>
                <c:pt idx="11">
                  <c:v>17.28666666666667</c:v>
                </c:pt>
                <c:pt idx="12">
                  <c:v>25.413333333333327</c:v>
                </c:pt>
                <c:pt idx="13">
                  <c:v>26.686666666666667</c:v>
                </c:pt>
                <c:pt idx="14">
                  <c:v>11.286666666666669</c:v>
                </c:pt>
                <c:pt idx="15">
                  <c:v>3.413333333333327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Лист1!$Z$2</c:f>
              <c:strCache>
                <c:ptCount val="1"/>
                <c:pt idx="0">
                  <c:v>delta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Лист1!$U$3:$V$18</c:f>
              <c:multiLvlStrCache>
                <c:ptCount val="16"/>
                <c:lvl>
                  <c:pt idx="0">
                    <c:v>C</c:v>
                  </c:pt>
                  <c:pt idx="1">
                    <c:v>T</c:v>
                  </c:pt>
                  <c:pt idx="2">
                    <c:v>C</c:v>
                  </c:pt>
                  <c:pt idx="3">
                    <c:v>A</c:v>
                  </c:pt>
                  <c:pt idx="4">
                    <c:v>C</c:v>
                  </c:pt>
                  <c:pt idx="5">
                    <c:v>A</c:v>
                  </c:pt>
                  <c:pt idx="6">
                    <c:v>C</c:v>
                  </c:pt>
                  <c:pt idx="7">
                    <c:v>G</c:v>
                  </c:pt>
                  <c:pt idx="8">
                    <c:v>T</c:v>
                  </c:pt>
                  <c:pt idx="9">
                    <c:v>G</c:v>
                  </c:pt>
                  <c:pt idx="10">
                    <c:v>G</c:v>
                  </c:pt>
                  <c:pt idx="11">
                    <c:v>G</c:v>
                  </c:pt>
                  <c:pt idx="12">
                    <c:v>A</c:v>
                  </c:pt>
                  <c:pt idx="13">
                    <c:v>C</c:v>
                  </c:pt>
                  <c:pt idx="14">
                    <c:v>T</c:v>
                  </c:pt>
                  <c:pt idx="15">
                    <c:v>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Лист1!$Z$3:$Z$18</c:f>
              <c:numCache>
                <c:ptCount val="16"/>
                <c:pt idx="1">
                  <c:v>7.526666666666671</c:v>
                </c:pt>
                <c:pt idx="2">
                  <c:v>4.826666666666654</c:v>
                </c:pt>
                <c:pt idx="3">
                  <c:v>1.8266666666666538</c:v>
                </c:pt>
                <c:pt idx="4">
                  <c:v>7.2733333333333405</c:v>
                </c:pt>
                <c:pt idx="5">
                  <c:v>3.426666666666648</c:v>
                </c:pt>
                <c:pt idx="6">
                  <c:v>2.2266666666666595</c:v>
                </c:pt>
                <c:pt idx="7">
                  <c:v>6.873333333333335</c:v>
                </c:pt>
                <c:pt idx="8">
                  <c:v>0.8733333333333348</c:v>
                </c:pt>
                <c:pt idx="9">
                  <c:v>17.72666666666666</c:v>
                </c:pt>
                <c:pt idx="10">
                  <c:v>6.173333333333346</c:v>
                </c:pt>
                <c:pt idx="11">
                  <c:v>18.573333333333352</c:v>
                </c:pt>
                <c:pt idx="12">
                  <c:v>3.526666666666671</c:v>
                </c:pt>
                <c:pt idx="13">
                  <c:v>15.326666666666654</c:v>
                </c:pt>
                <c:pt idx="14">
                  <c:v>7.873333333333335</c:v>
                </c:pt>
                <c:pt idx="15">
                  <c:v>8.77333333333334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Лист1!$AA$2</c:f>
              <c:strCache>
                <c:ptCount val="1"/>
                <c:pt idx="0">
                  <c:v>epsilon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Лист1!$U$3:$V$18</c:f>
              <c:multiLvlStrCache>
                <c:ptCount val="16"/>
                <c:lvl>
                  <c:pt idx="0">
                    <c:v>C</c:v>
                  </c:pt>
                  <c:pt idx="1">
                    <c:v>T</c:v>
                  </c:pt>
                  <c:pt idx="2">
                    <c:v>C</c:v>
                  </c:pt>
                  <c:pt idx="3">
                    <c:v>A</c:v>
                  </c:pt>
                  <c:pt idx="4">
                    <c:v>C</c:v>
                  </c:pt>
                  <c:pt idx="5">
                    <c:v>A</c:v>
                  </c:pt>
                  <c:pt idx="6">
                    <c:v>C</c:v>
                  </c:pt>
                  <c:pt idx="7">
                    <c:v>G</c:v>
                  </c:pt>
                  <c:pt idx="8">
                    <c:v>T</c:v>
                  </c:pt>
                  <c:pt idx="9">
                    <c:v>G</c:v>
                  </c:pt>
                  <c:pt idx="10">
                    <c:v>G</c:v>
                  </c:pt>
                  <c:pt idx="11">
                    <c:v>G</c:v>
                  </c:pt>
                  <c:pt idx="12">
                    <c:v>A</c:v>
                  </c:pt>
                  <c:pt idx="13">
                    <c:v>C</c:v>
                  </c:pt>
                  <c:pt idx="14">
                    <c:v>T</c:v>
                  </c:pt>
                  <c:pt idx="15">
                    <c:v>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Лист1!$AA$3:$AA$18</c:f>
              <c:numCache>
                <c:ptCount val="16"/>
                <c:pt idx="1">
                  <c:v>15.600000000000023</c:v>
                </c:pt>
                <c:pt idx="2">
                  <c:v>3.8999999999999773</c:v>
                </c:pt>
                <c:pt idx="3">
                  <c:v>7.400000000000034</c:v>
                </c:pt>
                <c:pt idx="4">
                  <c:v>44.29999999999998</c:v>
                </c:pt>
                <c:pt idx="5">
                  <c:v>19.19999999999996</c:v>
                </c:pt>
                <c:pt idx="6">
                  <c:v>7.19999999999996</c:v>
                </c:pt>
                <c:pt idx="7">
                  <c:v>55.400000000000034</c:v>
                </c:pt>
                <c:pt idx="8">
                  <c:v>34.69999999999996</c:v>
                </c:pt>
                <c:pt idx="9">
                  <c:v>5.299999999999983</c:v>
                </c:pt>
                <c:pt idx="10">
                  <c:v>141.79999999999998</c:v>
                </c:pt>
                <c:pt idx="11">
                  <c:v>156.10000000000002</c:v>
                </c:pt>
                <c:pt idx="12">
                  <c:v>24.100000000000023</c:v>
                </c:pt>
                <c:pt idx="13">
                  <c:v>33.300000000000026</c:v>
                </c:pt>
                <c:pt idx="14">
                  <c:v>3.099999999999966</c:v>
                </c:pt>
                <c:pt idx="15">
                  <c:v>32.39999999999998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Лист1!$AB$2</c:f>
              <c:strCache>
                <c:ptCount val="1"/>
                <c:pt idx="0">
                  <c:v>zeta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Лист1!$U$3:$V$18</c:f>
              <c:multiLvlStrCache>
                <c:ptCount val="16"/>
                <c:lvl>
                  <c:pt idx="0">
                    <c:v>C</c:v>
                  </c:pt>
                  <c:pt idx="1">
                    <c:v>T</c:v>
                  </c:pt>
                  <c:pt idx="2">
                    <c:v>C</c:v>
                  </c:pt>
                  <c:pt idx="3">
                    <c:v>A</c:v>
                  </c:pt>
                  <c:pt idx="4">
                    <c:v>C</c:v>
                  </c:pt>
                  <c:pt idx="5">
                    <c:v>A</c:v>
                  </c:pt>
                  <c:pt idx="6">
                    <c:v>C</c:v>
                  </c:pt>
                  <c:pt idx="7">
                    <c:v>G</c:v>
                  </c:pt>
                  <c:pt idx="8">
                    <c:v>T</c:v>
                  </c:pt>
                  <c:pt idx="9">
                    <c:v>G</c:v>
                  </c:pt>
                  <c:pt idx="10">
                    <c:v>G</c:v>
                  </c:pt>
                  <c:pt idx="11">
                    <c:v>G</c:v>
                  </c:pt>
                  <c:pt idx="12">
                    <c:v>A</c:v>
                  </c:pt>
                  <c:pt idx="13">
                    <c:v>C</c:v>
                  </c:pt>
                  <c:pt idx="14">
                    <c:v>T</c:v>
                  </c:pt>
                  <c:pt idx="15">
                    <c:v>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Лист1!$AB$3:$AB$18</c:f>
              <c:numCache>
                <c:ptCount val="16"/>
                <c:pt idx="1">
                  <c:v>36.940000000000055</c:v>
                </c:pt>
                <c:pt idx="2">
                  <c:v>27.259999999999962</c:v>
                </c:pt>
                <c:pt idx="3">
                  <c:v>23.440000000000055</c:v>
                </c:pt>
                <c:pt idx="4">
                  <c:v>38.95999999999995</c:v>
                </c:pt>
                <c:pt idx="5">
                  <c:v>5.859999999999957</c:v>
                </c:pt>
                <c:pt idx="6">
                  <c:v>23.440000000000055</c:v>
                </c:pt>
                <c:pt idx="7">
                  <c:v>59.54000000000002</c:v>
                </c:pt>
                <c:pt idx="8">
                  <c:v>56.75999999999996</c:v>
                </c:pt>
                <c:pt idx="9">
                  <c:v>2.7400000000000375</c:v>
                </c:pt>
                <c:pt idx="10">
                  <c:v>43.25999999999996</c:v>
                </c:pt>
                <c:pt idx="11">
                  <c:v>75.15999999999997</c:v>
                </c:pt>
                <c:pt idx="12">
                  <c:v>61.240000000000066</c:v>
                </c:pt>
                <c:pt idx="13">
                  <c:v>47.34000000000003</c:v>
                </c:pt>
                <c:pt idx="14">
                  <c:v>5.059999999999945</c:v>
                </c:pt>
                <c:pt idx="15">
                  <c:v>2.359999999999957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Лист1!$AC$2</c:f>
              <c:strCache>
                <c:ptCount val="1"/>
                <c:pt idx="0">
                  <c:v>chi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Лист1!$U$3:$V$18</c:f>
              <c:multiLvlStrCache>
                <c:ptCount val="16"/>
                <c:lvl>
                  <c:pt idx="0">
                    <c:v>C</c:v>
                  </c:pt>
                  <c:pt idx="1">
                    <c:v>T</c:v>
                  </c:pt>
                  <c:pt idx="2">
                    <c:v>C</c:v>
                  </c:pt>
                  <c:pt idx="3">
                    <c:v>A</c:v>
                  </c:pt>
                  <c:pt idx="4">
                    <c:v>C</c:v>
                  </c:pt>
                  <c:pt idx="5">
                    <c:v>A</c:v>
                  </c:pt>
                  <c:pt idx="6">
                    <c:v>C</c:v>
                  </c:pt>
                  <c:pt idx="7">
                    <c:v>G</c:v>
                  </c:pt>
                  <c:pt idx="8">
                    <c:v>T</c:v>
                  </c:pt>
                  <c:pt idx="9">
                    <c:v>G</c:v>
                  </c:pt>
                  <c:pt idx="10">
                    <c:v>G</c:v>
                  </c:pt>
                  <c:pt idx="11">
                    <c:v>G</c:v>
                  </c:pt>
                  <c:pt idx="12">
                    <c:v>A</c:v>
                  </c:pt>
                  <c:pt idx="13">
                    <c:v>C</c:v>
                  </c:pt>
                  <c:pt idx="14">
                    <c:v>T</c:v>
                  </c:pt>
                  <c:pt idx="15">
                    <c:v>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Лист1!$AC$3:$AC$18</c:f>
              <c:numCache>
                <c:ptCount val="16"/>
                <c:pt idx="1">
                  <c:v>21.75333333333333</c:v>
                </c:pt>
                <c:pt idx="2">
                  <c:v>0.05333333333328483</c:v>
                </c:pt>
                <c:pt idx="3">
                  <c:v>6.546666666666681</c:v>
                </c:pt>
                <c:pt idx="4">
                  <c:v>21.353333333333296</c:v>
                </c:pt>
                <c:pt idx="5">
                  <c:v>10.446666666666687</c:v>
                </c:pt>
                <c:pt idx="6">
                  <c:v>15.946666666666687</c:v>
                </c:pt>
                <c:pt idx="7">
                  <c:v>7.153333333333308</c:v>
                </c:pt>
                <c:pt idx="8">
                  <c:v>2.453333333333319</c:v>
                </c:pt>
                <c:pt idx="9">
                  <c:v>8.746666666666698</c:v>
                </c:pt>
                <c:pt idx="10">
                  <c:v>15.153333333333308</c:v>
                </c:pt>
                <c:pt idx="11">
                  <c:v>16.653333333333308</c:v>
                </c:pt>
                <c:pt idx="12">
                  <c:v>37.84666666666669</c:v>
                </c:pt>
                <c:pt idx="13">
                  <c:v>7.153333333333308</c:v>
                </c:pt>
                <c:pt idx="14">
                  <c:v>1.5533333333332848</c:v>
                </c:pt>
                <c:pt idx="15">
                  <c:v>13.746666666666698</c:v>
                </c:pt>
              </c:numCache>
            </c:numRef>
          </c:val>
          <c:smooth val="0"/>
        </c:ser>
        <c:marker val="1"/>
        <c:axId val="39685853"/>
        <c:axId val="21628358"/>
      </c:lineChart>
      <c:catAx>
        <c:axId val="3968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28358"/>
        <c:crosses val="autoZero"/>
        <c:auto val="1"/>
        <c:lblOffset val="100"/>
        <c:noMultiLvlLbl val="0"/>
      </c:catAx>
      <c:valAx>
        <c:axId val="21628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85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16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7025"/>
          <c:w val="0.82425"/>
          <c:h val="0.929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Лист1!$M$22</c:f>
              <c:strCache>
                <c:ptCount val="1"/>
                <c:pt idx="0">
                  <c:v>alpha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Лист1!$K$23:$L$38</c:f>
              <c:multiLvlStrCache>
                <c:ptCount val="16"/>
                <c:lvl>
                  <c:pt idx="0">
                    <c:v>G</c:v>
                  </c:pt>
                  <c:pt idx="1">
                    <c:v>A</c:v>
                  </c:pt>
                  <c:pt idx="2">
                    <c:v>G</c:v>
                  </c:pt>
                  <c:pt idx="3">
                    <c:v>T</c:v>
                  </c:pt>
                  <c:pt idx="4">
                    <c:v>G</c:v>
                  </c:pt>
                  <c:pt idx="5">
                    <c:v>T</c:v>
                  </c:pt>
                  <c:pt idx="6">
                    <c:v>G</c:v>
                  </c:pt>
                  <c:pt idx="7">
                    <c:v>C</c:v>
                  </c:pt>
                  <c:pt idx="8">
                    <c:v>A</c:v>
                  </c:pt>
                  <c:pt idx="9">
                    <c:v>C</c:v>
                  </c:pt>
                  <c:pt idx="10">
                    <c:v>C</c:v>
                  </c:pt>
                  <c:pt idx="11">
                    <c:v>C</c:v>
                  </c:pt>
                  <c:pt idx="12">
                    <c:v>T</c:v>
                  </c:pt>
                  <c:pt idx="13">
                    <c:v>G</c:v>
                  </c:pt>
                  <c:pt idx="14">
                    <c:v>A</c:v>
                  </c:pt>
                  <c:pt idx="15">
                    <c:v>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Лист1!$M$23:$M$38</c:f>
              <c:numCache>
                <c:ptCount val="16"/>
                <c:pt idx="1">
                  <c:v>257</c:v>
                </c:pt>
                <c:pt idx="2">
                  <c:v>284.6</c:v>
                </c:pt>
                <c:pt idx="3">
                  <c:v>305.7</c:v>
                </c:pt>
                <c:pt idx="4">
                  <c:v>324.4</c:v>
                </c:pt>
                <c:pt idx="5">
                  <c:v>70.3</c:v>
                </c:pt>
                <c:pt idx="6">
                  <c:v>250.3</c:v>
                </c:pt>
                <c:pt idx="7">
                  <c:v>291.6</c:v>
                </c:pt>
                <c:pt idx="8">
                  <c:v>311.9</c:v>
                </c:pt>
                <c:pt idx="9">
                  <c:v>297.5</c:v>
                </c:pt>
                <c:pt idx="10">
                  <c:v>353.1</c:v>
                </c:pt>
                <c:pt idx="11">
                  <c:v>287</c:v>
                </c:pt>
                <c:pt idx="12">
                  <c:v>306.5</c:v>
                </c:pt>
                <c:pt idx="13">
                  <c:v>304</c:v>
                </c:pt>
                <c:pt idx="14">
                  <c:v>289.6</c:v>
                </c:pt>
                <c:pt idx="15">
                  <c:v>266.2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Лист1!$N$22</c:f>
              <c:strCache>
                <c:ptCount val="1"/>
                <c:pt idx="0">
                  <c:v>beta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Лист1!$K$23:$L$38</c:f>
              <c:multiLvlStrCache>
                <c:ptCount val="16"/>
                <c:lvl>
                  <c:pt idx="0">
                    <c:v>G</c:v>
                  </c:pt>
                  <c:pt idx="1">
                    <c:v>A</c:v>
                  </c:pt>
                  <c:pt idx="2">
                    <c:v>G</c:v>
                  </c:pt>
                  <c:pt idx="3">
                    <c:v>T</c:v>
                  </c:pt>
                  <c:pt idx="4">
                    <c:v>G</c:v>
                  </c:pt>
                  <c:pt idx="5">
                    <c:v>T</c:v>
                  </c:pt>
                  <c:pt idx="6">
                    <c:v>G</c:v>
                  </c:pt>
                  <c:pt idx="7">
                    <c:v>C</c:v>
                  </c:pt>
                  <c:pt idx="8">
                    <c:v>A</c:v>
                  </c:pt>
                  <c:pt idx="9">
                    <c:v>C</c:v>
                  </c:pt>
                  <c:pt idx="10">
                    <c:v>C</c:v>
                  </c:pt>
                  <c:pt idx="11">
                    <c:v>C</c:v>
                  </c:pt>
                  <c:pt idx="12">
                    <c:v>T</c:v>
                  </c:pt>
                  <c:pt idx="13">
                    <c:v>G</c:v>
                  </c:pt>
                  <c:pt idx="14">
                    <c:v>A</c:v>
                  </c:pt>
                  <c:pt idx="15">
                    <c:v>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Лист1!$N$23:$N$38</c:f>
              <c:numCache>
                <c:ptCount val="16"/>
                <c:pt idx="1">
                  <c:v>246.3</c:v>
                </c:pt>
                <c:pt idx="2">
                  <c:v>161.4</c:v>
                </c:pt>
                <c:pt idx="3">
                  <c:v>262.5</c:v>
                </c:pt>
                <c:pt idx="4">
                  <c:v>130.7</c:v>
                </c:pt>
                <c:pt idx="5">
                  <c:v>167.8</c:v>
                </c:pt>
                <c:pt idx="6">
                  <c:v>268.8</c:v>
                </c:pt>
                <c:pt idx="7">
                  <c:v>138.7</c:v>
                </c:pt>
                <c:pt idx="8">
                  <c:v>177.8</c:v>
                </c:pt>
                <c:pt idx="9">
                  <c:v>243.2</c:v>
                </c:pt>
                <c:pt idx="10">
                  <c:v>131</c:v>
                </c:pt>
                <c:pt idx="11">
                  <c:v>246.9</c:v>
                </c:pt>
                <c:pt idx="12">
                  <c:v>177.8</c:v>
                </c:pt>
                <c:pt idx="13">
                  <c:v>136</c:v>
                </c:pt>
                <c:pt idx="14">
                  <c:v>186.3</c:v>
                </c:pt>
                <c:pt idx="15">
                  <c:v>252.4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Лист1!$O$22</c:f>
              <c:strCache>
                <c:ptCount val="1"/>
                <c:pt idx="0">
                  <c:v>gamma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Лист1!$K$23:$L$38</c:f>
              <c:multiLvlStrCache>
                <c:ptCount val="16"/>
                <c:lvl>
                  <c:pt idx="0">
                    <c:v>G</c:v>
                  </c:pt>
                  <c:pt idx="1">
                    <c:v>A</c:v>
                  </c:pt>
                  <c:pt idx="2">
                    <c:v>G</c:v>
                  </c:pt>
                  <c:pt idx="3">
                    <c:v>T</c:v>
                  </c:pt>
                  <c:pt idx="4">
                    <c:v>G</c:v>
                  </c:pt>
                  <c:pt idx="5">
                    <c:v>T</c:v>
                  </c:pt>
                  <c:pt idx="6">
                    <c:v>G</c:v>
                  </c:pt>
                  <c:pt idx="7">
                    <c:v>C</c:v>
                  </c:pt>
                  <c:pt idx="8">
                    <c:v>A</c:v>
                  </c:pt>
                  <c:pt idx="9">
                    <c:v>C</c:v>
                  </c:pt>
                  <c:pt idx="10">
                    <c:v>C</c:v>
                  </c:pt>
                  <c:pt idx="11">
                    <c:v>C</c:v>
                  </c:pt>
                  <c:pt idx="12">
                    <c:v>T</c:v>
                  </c:pt>
                  <c:pt idx="13">
                    <c:v>G</c:v>
                  </c:pt>
                  <c:pt idx="14">
                    <c:v>A</c:v>
                  </c:pt>
                  <c:pt idx="15">
                    <c:v>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Лист1!$O$23:$O$38</c:f>
              <c:numCache>
                <c:ptCount val="16"/>
                <c:pt idx="1">
                  <c:v>41.8</c:v>
                </c:pt>
                <c:pt idx="2">
                  <c:v>64</c:v>
                </c:pt>
                <c:pt idx="3">
                  <c:v>320</c:v>
                </c:pt>
                <c:pt idx="4">
                  <c:v>51.3</c:v>
                </c:pt>
                <c:pt idx="5">
                  <c:v>307.9</c:v>
                </c:pt>
                <c:pt idx="6">
                  <c:v>54.5</c:v>
                </c:pt>
                <c:pt idx="7">
                  <c:v>67.8</c:v>
                </c:pt>
                <c:pt idx="8">
                  <c:v>39.6</c:v>
                </c:pt>
                <c:pt idx="9">
                  <c:v>53.5</c:v>
                </c:pt>
                <c:pt idx="10">
                  <c:v>39.1</c:v>
                </c:pt>
                <c:pt idx="11">
                  <c:v>32.5</c:v>
                </c:pt>
                <c:pt idx="12">
                  <c:v>51.3</c:v>
                </c:pt>
                <c:pt idx="13">
                  <c:v>19.6</c:v>
                </c:pt>
                <c:pt idx="14">
                  <c:v>56.5</c:v>
                </c:pt>
                <c:pt idx="15">
                  <c:v>25.5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Лист1!$P$22</c:f>
              <c:strCache>
                <c:ptCount val="1"/>
                <c:pt idx="0">
                  <c:v>delta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Лист1!$K$23:$L$38</c:f>
              <c:multiLvlStrCache>
                <c:ptCount val="16"/>
                <c:lvl>
                  <c:pt idx="0">
                    <c:v>G</c:v>
                  </c:pt>
                  <c:pt idx="1">
                    <c:v>A</c:v>
                  </c:pt>
                  <c:pt idx="2">
                    <c:v>G</c:v>
                  </c:pt>
                  <c:pt idx="3">
                    <c:v>T</c:v>
                  </c:pt>
                  <c:pt idx="4">
                    <c:v>G</c:v>
                  </c:pt>
                  <c:pt idx="5">
                    <c:v>T</c:v>
                  </c:pt>
                  <c:pt idx="6">
                    <c:v>G</c:v>
                  </c:pt>
                  <c:pt idx="7">
                    <c:v>C</c:v>
                  </c:pt>
                  <c:pt idx="8">
                    <c:v>A</c:v>
                  </c:pt>
                  <c:pt idx="9">
                    <c:v>C</c:v>
                  </c:pt>
                  <c:pt idx="10">
                    <c:v>C</c:v>
                  </c:pt>
                  <c:pt idx="11">
                    <c:v>C</c:v>
                  </c:pt>
                  <c:pt idx="12">
                    <c:v>T</c:v>
                  </c:pt>
                  <c:pt idx="13">
                    <c:v>G</c:v>
                  </c:pt>
                  <c:pt idx="14">
                    <c:v>A</c:v>
                  </c:pt>
                  <c:pt idx="15">
                    <c:v>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Лист1!$P$23:$P$38</c:f>
              <c:numCache>
                <c:ptCount val="16"/>
                <c:pt idx="1">
                  <c:v>144.9</c:v>
                </c:pt>
                <c:pt idx="2">
                  <c:v>140.1</c:v>
                </c:pt>
                <c:pt idx="3">
                  <c:v>152.2</c:v>
                </c:pt>
                <c:pt idx="4">
                  <c:v>156.2</c:v>
                </c:pt>
                <c:pt idx="5">
                  <c:v>156.2</c:v>
                </c:pt>
                <c:pt idx="6">
                  <c:v>157.1</c:v>
                </c:pt>
                <c:pt idx="7">
                  <c:v>142.6</c:v>
                </c:pt>
                <c:pt idx="8">
                  <c:v>140</c:v>
                </c:pt>
                <c:pt idx="9">
                  <c:v>137.7</c:v>
                </c:pt>
                <c:pt idx="10">
                  <c:v>147.8</c:v>
                </c:pt>
                <c:pt idx="11">
                  <c:v>138.3</c:v>
                </c:pt>
                <c:pt idx="12">
                  <c:v>117.7</c:v>
                </c:pt>
                <c:pt idx="13">
                  <c:v>120.8</c:v>
                </c:pt>
                <c:pt idx="14">
                  <c:v>149.7</c:v>
                </c:pt>
                <c:pt idx="15">
                  <c:v>146.1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Лист1!$Q$22</c:f>
              <c:strCache>
                <c:ptCount val="1"/>
                <c:pt idx="0">
                  <c:v>epsilon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Лист1!$K$23:$L$38</c:f>
              <c:multiLvlStrCache>
                <c:ptCount val="16"/>
                <c:lvl>
                  <c:pt idx="0">
                    <c:v>G</c:v>
                  </c:pt>
                  <c:pt idx="1">
                    <c:v>A</c:v>
                  </c:pt>
                  <c:pt idx="2">
                    <c:v>G</c:v>
                  </c:pt>
                  <c:pt idx="3">
                    <c:v>T</c:v>
                  </c:pt>
                  <c:pt idx="4">
                    <c:v>G</c:v>
                  </c:pt>
                  <c:pt idx="5">
                    <c:v>T</c:v>
                  </c:pt>
                  <c:pt idx="6">
                    <c:v>G</c:v>
                  </c:pt>
                  <c:pt idx="7">
                    <c:v>C</c:v>
                  </c:pt>
                  <c:pt idx="8">
                    <c:v>A</c:v>
                  </c:pt>
                  <c:pt idx="9">
                    <c:v>C</c:v>
                  </c:pt>
                  <c:pt idx="10">
                    <c:v>C</c:v>
                  </c:pt>
                  <c:pt idx="11">
                    <c:v>C</c:v>
                  </c:pt>
                  <c:pt idx="12">
                    <c:v>T</c:v>
                  </c:pt>
                  <c:pt idx="13">
                    <c:v>G</c:v>
                  </c:pt>
                  <c:pt idx="14">
                    <c:v>A</c:v>
                  </c:pt>
                  <c:pt idx="15">
                    <c:v>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Лист1!$Q$23:$Q$38</c:f>
              <c:numCache>
                <c:ptCount val="16"/>
                <c:pt idx="1">
                  <c:v>117.2</c:v>
                </c:pt>
                <c:pt idx="2">
                  <c:v>159.3</c:v>
                </c:pt>
                <c:pt idx="3">
                  <c:v>183.3</c:v>
                </c:pt>
                <c:pt idx="4">
                  <c:v>174.5</c:v>
                </c:pt>
                <c:pt idx="5">
                  <c:v>212.9</c:v>
                </c:pt>
                <c:pt idx="6">
                  <c:v>124.1</c:v>
                </c:pt>
                <c:pt idx="7">
                  <c:v>172.7</c:v>
                </c:pt>
                <c:pt idx="8">
                  <c:v>203.5</c:v>
                </c:pt>
                <c:pt idx="9">
                  <c:v>160.2</c:v>
                </c:pt>
                <c:pt idx="10">
                  <c:v>147.3</c:v>
                </c:pt>
                <c:pt idx="11">
                  <c:v>184.2</c:v>
                </c:pt>
                <c:pt idx="12">
                  <c:v>168.5</c:v>
                </c:pt>
                <c:pt idx="13">
                  <c:v>172.9</c:v>
                </c:pt>
                <c:pt idx="14">
                  <c:v>244.6</c:v>
                </c:pt>
                <c:pt idx="15">
                  <c:v>161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Лист1!$R$22</c:f>
              <c:strCache>
                <c:ptCount val="1"/>
                <c:pt idx="0">
                  <c:v>zeta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Лист1!$K$23:$L$38</c:f>
              <c:multiLvlStrCache>
                <c:ptCount val="16"/>
                <c:lvl>
                  <c:pt idx="0">
                    <c:v>G</c:v>
                  </c:pt>
                  <c:pt idx="1">
                    <c:v>A</c:v>
                  </c:pt>
                  <c:pt idx="2">
                    <c:v>G</c:v>
                  </c:pt>
                  <c:pt idx="3">
                    <c:v>T</c:v>
                  </c:pt>
                  <c:pt idx="4">
                    <c:v>G</c:v>
                  </c:pt>
                  <c:pt idx="5">
                    <c:v>T</c:v>
                  </c:pt>
                  <c:pt idx="6">
                    <c:v>G</c:v>
                  </c:pt>
                  <c:pt idx="7">
                    <c:v>C</c:v>
                  </c:pt>
                  <c:pt idx="8">
                    <c:v>A</c:v>
                  </c:pt>
                  <c:pt idx="9">
                    <c:v>C</c:v>
                  </c:pt>
                  <c:pt idx="10">
                    <c:v>C</c:v>
                  </c:pt>
                  <c:pt idx="11">
                    <c:v>C</c:v>
                  </c:pt>
                  <c:pt idx="12">
                    <c:v>T</c:v>
                  </c:pt>
                  <c:pt idx="13">
                    <c:v>G</c:v>
                  </c:pt>
                  <c:pt idx="14">
                    <c:v>A</c:v>
                  </c:pt>
                  <c:pt idx="15">
                    <c:v>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Лист1!$R$23:$R$38</c:f>
              <c:numCache>
                <c:ptCount val="16"/>
                <c:pt idx="1">
                  <c:v>292.9</c:v>
                </c:pt>
                <c:pt idx="2">
                  <c:v>274.9</c:v>
                </c:pt>
                <c:pt idx="3">
                  <c:v>252.1</c:v>
                </c:pt>
                <c:pt idx="4">
                  <c:v>303.7</c:v>
                </c:pt>
                <c:pt idx="5">
                  <c:v>202.8</c:v>
                </c:pt>
                <c:pt idx="6">
                  <c:v>248.5</c:v>
                </c:pt>
                <c:pt idx="7">
                  <c:v>269.6</c:v>
                </c:pt>
                <c:pt idx="8">
                  <c:v>213.2</c:v>
                </c:pt>
                <c:pt idx="9">
                  <c:v>284.4</c:v>
                </c:pt>
                <c:pt idx="10">
                  <c:v>235.9</c:v>
                </c:pt>
                <c:pt idx="11">
                  <c:v>245</c:v>
                </c:pt>
                <c:pt idx="12">
                  <c:v>301.8</c:v>
                </c:pt>
                <c:pt idx="13">
                  <c:v>249.3</c:v>
                </c:pt>
                <c:pt idx="14">
                  <c:v>195.7</c:v>
                </c:pt>
                <c:pt idx="15">
                  <c:v>275.7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Лист1!$S$22</c:f>
              <c:strCache>
                <c:ptCount val="1"/>
                <c:pt idx="0">
                  <c:v>chi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Лист1!$K$23:$L$38</c:f>
              <c:multiLvlStrCache>
                <c:ptCount val="16"/>
                <c:lvl>
                  <c:pt idx="0">
                    <c:v>G</c:v>
                  </c:pt>
                  <c:pt idx="1">
                    <c:v>A</c:v>
                  </c:pt>
                  <c:pt idx="2">
                    <c:v>G</c:v>
                  </c:pt>
                  <c:pt idx="3">
                    <c:v>T</c:v>
                  </c:pt>
                  <c:pt idx="4">
                    <c:v>G</c:v>
                  </c:pt>
                  <c:pt idx="5">
                    <c:v>T</c:v>
                  </c:pt>
                  <c:pt idx="6">
                    <c:v>G</c:v>
                  </c:pt>
                  <c:pt idx="7">
                    <c:v>C</c:v>
                  </c:pt>
                  <c:pt idx="8">
                    <c:v>A</c:v>
                  </c:pt>
                  <c:pt idx="9">
                    <c:v>C</c:v>
                  </c:pt>
                  <c:pt idx="10">
                    <c:v>C</c:v>
                  </c:pt>
                  <c:pt idx="11">
                    <c:v>C</c:v>
                  </c:pt>
                  <c:pt idx="12">
                    <c:v>T</c:v>
                  </c:pt>
                  <c:pt idx="13">
                    <c:v>G</c:v>
                  </c:pt>
                  <c:pt idx="14">
                    <c:v>A</c:v>
                  </c:pt>
                  <c:pt idx="15">
                    <c:v>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Лист1!$S$23:$S$38</c:f>
              <c:numCache>
                <c:ptCount val="16"/>
                <c:pt idx="1">
                  <c:v>265.5</c:v>
                </c:pt>
                <c:pt idx="2">
                  <c:v>235.8</c:v>
                </c:pt>
                <c:pt idx="3">
                  <c:v>263.7</c:v>
                </c:pt>
                <c:pt idx="4">
                  <c:v>265.1</c:v>
                </c:pt>
                <c:pt idx="5">
                  <c:v>242.3</c:v>
                </c:pt>
                <c:pt idx="6">
                  <c:v>292</c:v>
                </c:pt>
                <c:pt idx="7">
                  <c:v>219.5</c:v>
                </c:pt>
                <c:pt idx="8">
                  <c:v>250.3</c:v>
                </c:pt>
                <c:pt idx="9">
                  <c:v>268.3</c:v>
                </c:pt>
                <c:pt idx="10">
                  <c:v>251.6</c:v>
                </c:pt>
                <c:pt idx="11">
                  <c:v>261.4</c:v>
                </c:pt>
                <c:pt idx="12">
                  <c:v>209.4</c:v>
                </c:pt>
                <c:pt idx="13">
                  <c:v>227.9</c:v>
                </c:pt>
                <c:pt idx="14">
                  <c:v>243.5</c:v>
                </c:pt>
                <c:pt idx="15">
                  <c:v>266.6</c:v>
                </c:pt>
              </c:numCache>
            </c:numRef>
          </c:val>
          <c:smooth val="0"/>
        </c:ser>
        <c:marker val="1"/>
        <c:axId val="60437495"/>
        <c:axId val="7066544"/>
      </c:lineChart>
      <c:catAx>
        <c:axId val="6043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66544"/>
        <c:crosses val="autoZero"/>
        <c:auto val="1"/>
        <c:lblOffset val="100"/>
        <c:noMultiLvlLbl val="0"/>
      </c:catAx>
      <c:valAx>
        <c:axId val="7066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37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16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Лист1!$W$22</c:f>
              <c:strCache>
                <c:ptCount val="1"/>
                <c:pt idx="0">
                  <c:v>alpha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Лист1!$U$23:$V$38</c:f>
              <c:multiLvlStrCache>
                <c:ptCount val="16"/>
                <c:lvl>
                  <c:pt idx="0">
                    <c:v>G</c:v>
                  </c:pt>
                  <c:pt idx="1">
                    <c:v>A</c:v>
                  </c:pt>
                  <c:pt idx="2">
                    <c:v>G</c:v>
                  </c:pt>
                  <c:pt idx="3">
                    <c:v>T</c:v>
                  </c:pt>
                  <c:pt idx="4">
                    <c:v>G</c:v>
                  </c:pt>
                  <c:pt idx="5">
                    <c:v>T</c:v>
                  </c:pt>
                  <c:pt idx="6">
                    <c:v>G</c:v>
                  </c:pt>
                  <c:pt idx="7">
                    <c:v>C</c:v>
                  </c:pt>
                  <c:pt idx="8">
                    <c:v>A</c:v>
                  </c:pt>
                  <c:pt idx="9">
                    <c:v>C</c:v>
                  </c:pt>
                  <c:pt idx="10">
                    <c:v>C</c:v>
                  </c:pt>
                  <c:pt idx="11">
                    <c:v>C</c:v>
                  </c:pt>
                  <c:pt idx="12">
                    <c:v>T</c:v>
                  </c:pt>
                  <c:pt idx="13">
                    <c:v>G</c:v>
                  </c:pt>
                  <c:pt idx="14">
                    <c:v>A</c:v>
                  </c:pt>
                  <c:pt idx="15">
                    <c:v>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Лист1!$W$23:$W$38</c:f>
              <c:numCache>
                <c:ptCount val="16"/>
                <c:pt idx="1">
                  <c:v>22.97999999999996</c:v>
                </c:pt>
                <c:pt idx="2">
                  <c:v>4.620000000000061</c:v>
                </c:pt>
                <c:pt idx="3">
                  <c:v>25.720000000000027</c:v>
                </c:pt>
                <c:pt idx="4">
                  <c:v>44.420000000000016</c:v>
                </c:pt>
                <c:pt idx="5">
                  <c:v>209.67999999999995</c:v>
                </c:pt>
                <c:pt idx="6">
                  <c:v>29.67999999999995</c:v>
                </c:pt>
                <c:pt idx="7">
                  <c:v>11.620000000000061</c:v>
                </c:pt>
                <c:pt idx="8">
                  <c:v>31.920000000000016</c:v>
                </c:pt>
                <c:pt idx="9">
                  <c:v>17.52000000000004</c:v>
                </c:pt>
                <c:pt idx="10">
                  <c:v>73.12000000000006</c:v>
                </c:pt>
                <c:pt idx="11">
                  <c:v>7.020000000000039</c:v>
                </c:pt>
                <c:pt idx="12">
                  <c:v>26.52000000000004</c:v>
                </c:pt>
                <c:pt idx="13">
                  <c:v>24.02000000000004</c:v>
                </c:pt>
                <c:pt idx="14">
                  <c:v>9.620000000000061</c:v>
                </c:pt>
                <c:pt idx="15">
                  <c:v>13.779999999999973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Лист1!$X$22</c:f>
              <c:strCache>
                <c:ptCount val="1"/>
                <c:pt idx="0">
                  <c:v>beta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Лист1!$U$23:$V$38</c:f>
              <c:multiLvlStrCache>
                <c:ptCount val="16"/>
                <c:lvl>
                  <c:pt idx="0">
                    <c:v>G</c:v>
                  </c:pt>
                  <c:pt idx="1">
                    <c:v>A</c:v>
                  </c:pt>
                  <c:pt idx="2">
                    <c:v>G</c:v>
                  </c:pt>
                  <c:pt idx="3">
                    <c:v>T</c:v>
                  </c:pt>
                  <c:pt idx="4">
                    <c:v>G</c:v>
                  </c:pt>
                  <c:pt idx="5">
                    <c:v>T</c:v>
                  </c:pt>
                  <c:pt idx="6">
                    <c:v>G</c:v>
                  </c:pt>
                  <c:pt idx="7">
                    <c:v>C</c:v>
                  </c:pt>
                  <c:pt idx="8">
                    <c:v>A</c:v>
                  </c:pt>
                  <c:pt idx="9">
                    <c:v>C</c:v>
                  </c:pt>
                  <c:pt idx="10">
                    <c:v>C</c:v>
                  </c:pt>
                  <c:pt idx="11">
                    <c:v>C</c:v>
                  </c:pt>
                  <c:pt idx="12">
                    <c:v>T</c:v>
                  </c:pt>
                  <c:pt idx="13">
                    <c:v>G</c:v>
                  </c:pt>
                  <c:pt idx="14">
                    <c:v>A</c:v>
                  </c:pt>
                  <c:pt idx="15">
                    <c:v>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Лист1!$X$23:$X$38</c:f>
              <c:numCache>
                <c:ptCount val="16"/>
                <c:pt idx="1">
                  <c:v>51.126666666666665</c:v>
                </c:pt>
                <c:pt idx="2">
                  <c:v>33.77333333333334</c:v>
                </c:pt>
                <c:pt idx="3">
                  <c:v>67.32666666666665</c:v>
                </c:pt>
                <c:pt idx="4">
                  <c:v>64.47333333333336</c:v>
                </c:pt>
                <c:pt idx="5">
                  <c:v>27.373333333333335</c:v>
                </c:pt>
                <c:pt idx="6">
                  <c:v>73.62666666666667</c:v>
                </c:pt>
                <c:pt idx="7">
                  <c:v>56.47333333333336</c:v>
                </c:pt>
                <c:pt idx="8">
                  <c:v>17.373333333333335</c:v>
                </c:pt>
                <c:pt idx="9">
                  <c:v>48.02666666666664</c:v>
                </c:pt>
                <c:pt idx="10">
                  <c:v>64.17333333333335</c:v>
                </c:pt>
                <c:pt idx="11">
                  <c:v>51.72666666666666</c:v>
                </c:pt>
                <c:pt idx="12">
                  <c:v>17.373333333333335</c:v>
                </c:pt>
                <c:pt idx="13">
                  <c:v>59.173333333333346</c:v>
                </c:pt>
                <c:pt idx="14">
                  <c:v>8.873333333333335</c:v>
                </c:pt>
                <c:pt idx="15">
                  <c:v>57.22666666666666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Лист1!$Y$22</c:f>
              <c:strCache>
                <c:ptCount val="1"/>
                <c:pt idx="0">
                  <c:v>gamma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Лист1!$U$23:$V$38</c:f>
              <c:multiLvlStrCache>
                <c:ptCount val="16"/>
                <c:lvl>
                  <c:pt idx="0">
                    <c:v>G</c:v>
                  </c:pt>
                  <c:pt idx="1">
                    <c:v>A</c:v>
                  </c:pt>
                  <c:pt idx="2">
                    <c:v>G</c:v>
                  </c:pt>
                  <c:pt idx="3">
                    <c:v>T</c:v>
                  </c:pt>
                  <c:pt idx="4">
                    <c:v>G</c:v>
                  </c:pt>
                  <c:pt idx="5">
                    <c:v>T</c:v>
                  </c:pt>
                  <c:pt idx="6">
                    <c:v>G</c:v>
                  </c:pt>
                  <c:pt idx="7">
                    <c:v>C</c:v>
                  </c:pt>
                  <c:pt idx="8">
                    <c:v>A</c:v>
                  </c:pt>
                  <c:pt idx="9">
                    <c:v>C</c:v>
                  </c:pt>
                  <c:pt idx="10">
                    <c:v>C</c:v>
                  </c:pt>
                  <c:pt idx="11">
                    <c:v>C</c:v>
                  </c:pt>
                  <c:pt idx="12">
                    <c:v>T</c:v>
                  </c:pt>
                  <c:pt idx="13">
                    <c:v>G</c:v>
                  </c:pt>
                  <c:pt idx="14">
                    <c:v>A</c:v>
                  </c:pt>
                  <c:pt idx="15">
                    <c:v>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Лист1!$Y$23:$Y$38</c:f>
              <c:numCache>
                <c:ptCount val="16"/>
                <c:pt idx="1">
                  <c:v>39.86</c:v>
                </c:pt>
                <c:pt idx="2">
                  <c:v>17.659999999999997</c:v>
                </c:pt>
                <c:pt idx="3">
                  <c:v>238.34</c:v>
                </c:pt>
                <c:pt idx="4">
                  <c:v>30.36</c:v>
                </c:pt>
                <c:pt idx="5">
                  <c:v>226.23999999999998</c:v>
                </c:pt>
                <c:pt idx="6">
                  <c:v>27.159999999999997</c:v>
                </c:pt>
                <c:pt idx="7">
                  <c:v>13.86</c:v>
                </c:pt>
                <c:pt idx="8">
                  <c:v>42.059999999999995</c:v>
                </c:pt>
                <c:pt idx="9">
                  <c:v>28.159999999999997</c:v>
                </c:pt>
                <c:pt idx="10">
                  <c:v>42.559999999999995</c:v>
                </c:pt>
                <c:pt idx="11">
                  <c:v>49.16</c:v>
                </c:pt>
                <c:pt idx="12">
                  <c:v>30.36</c:v>
                </c:pt>
                <c:pt idx="13">
                  <c:v>62.059999999999995</c:v>
                </c:pt>
                <c:pt idx="14">
                  <c:v>25.159999999999997</c:v>
                </c:pt>
                <c:pt idx="15">
                  <c:v>56.16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Лист1!$Z$22</c:f>
              <c:strCache>
                <c:ptCount val="1"/>
                <c:pt idx="0">
                  <c:v>delta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Лист1!$U$23:$V$38</c:f>
              <c:multiLvlStrCache>
                <c:ptCount val="16"/>
                <c:lvl>
                  <c:pt idx="0">
                    <c:v>G</c:v>
                  </c:pt>
                  <c:pt idx="1">
                    <c:v>A</c:v>
                  </c:pt>
                  <c:pt idx="2">
                    <c:v>G</c:v>
                  </c:pt>
                  <c:pt idx="3">
                    <c:v>T</c:v>
                  </c:pt>
                  <c:pt idx="4">
                    <c:v>G</c:v>
                  </c:pt>
                  <c:pt idx="5">
                    <c:v>T</c:v>
                  </c:pt>
                  <c:pt idx="6">
                    <c:v>G</c:v>
                  </c:pt>
                  <c:pt idx="7">
                    <c:v>C</c:v>
                  </c:pt>
                  <c:pt idx="8">
                    <c:v>A</c:v>
                  </c:pt>
                  <c:pt idx="9">
                    <c:v>C</c:v>
                  </c:pt>
                  <c:pt idx="10">
                    <c:v>C</c:v>
                  </c:pt>
                  <c:pt idx="11">
                    <c:v>C</c:v>
                  </c:pt>
                  <c:pt idx="12">
                    <c:v>T</c:v>
                  </c:pt>
                  <c:pt idx="13">
                    <c:v>G</c:v>
                  </c:pt>
                  <c:pt idx="14">
                    <c:v>A</c:v>
                  </c:pt>
                  <c:pt idx="15">
                    <c:v>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Лист1!$Z$23:$Z$38</c:f>
              <c:numCache>
                <c:ptCount val="16"/>
                <c:pt idx="1">
                  <c:v>1.740000000000009</c:v>
                </c:pt>
                <c:pt idx="2">
                  <c:v>3.0600000000000023</c:v>
                </c:pt>
                <c:pt idx="3">
                  <c:v>9.039999999999992</c:v>
                </c:pt>
                <c:pt idx="4">
                  <c:v>13.039999999999992</c:v>
                </c:pt>
                <c:pt idx="5">
                  <c:v>13.039999999999992</c:v>
                </c:pt>
                <c:pt idx="6">
                  <c:v>13.939999999999998</c:v>
                </c:pt>
                <c:pt idx="7">
                  <c:v>0.5600000000000023</c:v>
                </c:pt>
                <c:pt idx="8">
                  <c:v>3.1599999999999966</c:v>
                </c:pt>
                <c:pt idx="9">
                  <c:v>5.460000000000008</c:v>
                </c:pt>
                <c:pt idx="10">
                  <c:v>4.640000000000015</c:v>
                </c:pt>
                <c:pt idx="11">
                  <c:v>4.859999999999985</c:v>
                </c:pt>
                <c:pt idx="12">
                  <c:v>25.459999999999994</c:v>
                </c:pt>
                <c:pt idx="13">
                  <c:v>22.36</c:v>
                </c:pt>
                <c:pt idx="14">
                  <c:v>6.539999999999992</c:v>
                </c:pt>
                <c:pt idx="15">
                  <c:v>2.9399999999999977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Лист1!$AA$22</c:f>
              <c:strCache>
                <c:ptCount val="1"/>
                <c:pt idx="0">
                  <c:v>epsilon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Лист1!$U$23:$V$38</c:f>
              <c:multiLvlStrCache>
                <c:ptCount val="16"/>
                <c:lvl>
                  <c:pt idx="0">
                    <c:v>G</c:v>
                  </c:pt>
                  <c:pt idx="1">
                    <c:v>A</c:v>
                  </c:pt>
                  <c:pt idx="2">
                    <c:v>G</c:v>
                  </c:pt>
                  <c:pt idx="3">
                    <c:v>T</c:v>
                  </c:pt>
                  <c:pt idx="4">
                    <c:v>G</c:v>
                  </c:pt>
                  <c:pt idx="5">
                    <c:v>T</c:v>
                  </c:pt>
                  <c:pt idx="6">
                    <c:v>G</c:v>
                  </c:pt>
                  <c:pt idx="7">
                    <c:v>C</c:v>
                  </c:pt>
                  <c:pt idx="8">
                    <c:v>A</c:v>
                  </c:pt>
                  <c:pt idx="9">
                    <c:v>C</c:v>
                  </c:pt>
                  <c:pt idx="10">
                    <c:v>C</c:v>
                  </c:pt>
                  <c:pt idx="11">
                    <c:v>C</c:v>
                  </c:pt>
                  <c:pt idx="12">
                    <c:v>T</c:v>
                  </c:pt>
                  <c:pt idx="13">
                    <c:v>G</c:v>
                  </c:pt>
                  <c:pt idx="14">
                    <c:v>A</c:v>
                  </c:pt>
                  <c:pt idx="15">
                    <c:v>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Лист1!$AA$23:$AA$38</c:f>
              <c:numCache>
                <c:ptCount val="16"/>
                <c:pt idx="1">
                  <c:v>55.213333333333324</c:v>
                </c:pt>
                <c:pt idx="2">
                  <c:v>13.113333333333316</c:v>
                </c:pt>
                <c:pt idx="3">
                  <c:v>10.886666666666684</c:v>
                </c:pt>
                <c:pt idx="4">
                  <c:v>2.086666666666673</c:v>
                </c:pt>
                <c:pt idx="5">
                  <c:v>40.48666666666668</c:v>
                </c:pt>
                <c:pt idx="6">
                  <c:v>48.31333333333333</c:v>
                </c:pt>
                <c:pt idx="7">
                  <c:v>0.28666666666666174</c:v>
                </c:pt>
                <c:pt idx="8">
                  <c:v>31.086666666666673</c:v>
                </c:pt>
                <c:pt idx="9">
                  <c:v>12.213333333333338</c:v>
                </c:pt>
                <c:pt idx="10">
                  <c:v>25.113333333333316</c:v>
                </c:pt>
                <c:pt idx="11">
                  <c:v>11.786666666666662</c:v>
                </c:pt>
                <c:pt idx="12">
                  <c:v>3.913333333333327</c:v>
                </c:pt>
                <c:pt idx="13">
                  <c:v>0.4866666666666788</c:v>
                </c:pt>
                <c:pt idx="14">
                  <c:v>72.18666666666667</c:v>
                </c:pt>
                <c:pt idx="15">
                  <c:v>11.413333333333327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Лист1!$AB$22</c:f>
              <c:strCache>
                <c:ptCount val="1"/>
                <c:pt idx="0">
                  <c:v>zeta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Лист1!$U$23:$V$38</c:f>
              <c:multiLvlStrCache>
                <c:ptCount val="16"/>
                <c:lvl>
                  <c:pt idx="0">
                    <c:v>G</c:v>
                  </c:pt>
                  <c:pt idx="1">
                    <c:v>A</c:v>
                  </c:pt>
                  <c:pt idx="2">
                    <c:v>G</c:v>
                  </c:pt>
                  <c:pt idx="3">
                    <c:v>T</c:v>
                  </c:pt>
                  <c:pt idx="4">
                    <c:v>G</c:v>
                  </c:pt>
                  <c:pt idx="5">
                    <c:v>T</c:v>
                  </c:pt>
                  <c:pt idx="6">
                    <c:v>G</c:v>
                  </c:pt>
                  <c:pt idx="7">
                    <c:v>C</c:v>
                  </c:pt>
                  <c:pt idx="8">
                    <c:v>A</c:v>
                  </c:pt>
                  <c:pt idx="9">
                    <c:v>C</c:v>
                  </c:pt>
                  <c:pt idx="10">
                    <c:v>C</c:v>
                  </c:pt>
                  <c:pt idx="11">
                    <c:v>C</c:v>
                  </c:pt>
                  <c:pt idx="12">
                    <c:v>T</c:v>
                  </c:pt>
                  <c:pt idx="13">
                    <c:v>G</c:v>
                  </c:pt>
                  <c:pt idx="14">
                    <c:v>A</c:v>
                  </c:pt>
                  <c:pt idx="15">
                    <c:v>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Лист1!$AB$23:$AB$38</c:f>
              <c:numCache>
                <c:ptCount val="16"/>
                <c:pt idx="1">
                  <c:v>36.5333333333333</c:v>
                </c:pt>
                <c:pt idx="2">
                  <c:v>18.533333333333303</c:v>
                </c:pt>
                <c:pt idx="3">
                  <c:v>4.26666666666668</c:v>
                </c:pt>
                <c:pt idx="4">
                  <c:v>47.333333333333314</c:v>
                </c:pt>
                <c:pt idx="5">
                  <c:v>53.56666666666666</c:v>
                </c:pt>
                <c:pt idx="6">
                  <c:v>7.866666666666674</c:v>
                </c:pt>
                <c:pt idx="7">
                  <c:v>13.233333333333348</c:v>
                </c:pt>
                <c:pt idx="8">
                  <c:v>43.166666666666686</c:v>
                </c:pt>
                <c:pt idx="9">
                  <c:v>28.033333333333303</c:v>
                </c:pt>
                <c:pt idx="10">
                  <c:v>20.46666666666667</c:v>
                </c:pt>
                <c:pt idx="11">
                  <c:v>11.366666666666674</c:v>
                </c:pt>
                <c:pt idx="12">
                  <c:v>45.43333333333334</c:v>
                </c:pt>
                <c:pt idx="13">
                  <c:v>7.066666666666663</c:v>
                </c:pt>
                <c:pt idx="14">
                  <c:v>60.666666666666686</c:v>
                </c:pt>
                <c:pt idx="15">
                  <c:v>19.333333333333314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Лист1!$AC$22</c:f>
              <c:strCache>
                <c:ptCount val="1"/>
                <c:pt idx="0">
                  <c:v>chi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Лист1!$U$23:$V$38</c:f>
              <c:multiLvlStrCache>
                <c:ptCount val="16"/>
                <c:lvl>
                  <c:pt idx="0">
                    <c:v>G</c:v>
                  </c:pt>
                  <c:pt idx="1">
                    <c:v>A</c:v>
                  </c:pt>
                  <c:pt idx="2">
                    <c:v>G</c:v>
                  </c:pt>
                  <c:pt idx="3">
                    <c:v>T</c:v>
                  </c:pt>
                  <c:pt idx="4">
                    <c:v>G</c:v>
                  </c:pt>
                  <c:pt idx="5">
                    <c:v>T</c:v>
                  </c:pt>
                  <c:pt idx="6">
                    <c:v>G</c:v>
                  </c:pt>
                  <c:pt idx="7">
                    <c:v>C</c:v>
                  </c:pt>
                  <c:pt idx="8">
                    <c:v>A</c:v>
                  </c:pt>
                  <c:pt idx="9">
                    <c:v>C</c:v>
                  </c:pt>
                  <c:pt idx="10">
                    <c:v>C</c:v>
                  </c:pt>
                  <c:pt idx="11">
                    <c:v>C</c:v>
                  </c:pt>
                  <c:pt idx="12">
                    <c:v>T</c:v>
                  </c:pt>
                  <c:pt idx="13">
                    <c:v>G</c:v>
                  </c:pt>
                  <c:pt idx="14">
                    <c:v>A</c:v>
                  </c:pt>
                  <c:pt idx="15">
                    <c:v>T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Лист1!$AC$23:$AC$38</c:f>
              <c:numCache>
                <c:ptCount val="16"/>
                <c:pt idx="1">
                  <c:v>14.639999999999986</c:v>
                </c:pt>
                <c:pt idx="2">
                  <c:v>15.060000000000002</c:v>
                </c:pt>
                <c:pt idx="3">
                  <c:v>12.839999999999975</c:v>
                </c:pt>
                <c:pt idx="4">
                  <c:v>14.240000000000009</c:v>
                </c:pt>
                <c:pt idx="5">
                  <c:v>8.560000000000002</c:v>
                </c:pt>
                <c:pt idx="6">
                  <c:v>41.139999999999986</c:v>
                </c:pt>
                <c:pt idx="7">
                  <c:v>31.360000000000014</c:v>
                </c:pt>
                <c:pt idx="8">
                  <c:v>0.5600000000000023</c:v>
                </c:pt>
                <c:pt idx="9">
                  <c:v>17.439999999999998</c:v>
                </c:pt>
                <c:pt idx="10">
                  <c:v>0.7399999999999807</c:v>
                </c:pt>
                <c:pt idx="11">
                  <c:v>10.539999999999964</c:v>
                </c:pt>
                <c:pt idx="12">
                  <c:v>41.46000000000001</c:v>
                </c:pt>
                <c:pt idx="13">
                  <c:v>22.960000000000008</c:v>
                </c:pt>
                <c:pt idx="14">
                  <c:v>7.360000000000014</c:v>
                </c:pt>
                <c:pt idx="15">
                  <c:v>15.740000000000009</c:v>
                </c:pt>
              </c:numCache>
            </c:numRef>
          </c:val>
          <c:smooth val="0"/>
        </c:ser>
        <c:marker val="1"/>
        <c:axId val="63598897"/>
        <c:axId val="35519162"/>
      </c:lineChart>
      <c:catAx>
        <c:axId val="635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19162"/>
        <c:crosses val="autoZero"/>
        <c:auto val="1"/>
        <c:lblOffset val="100"/>
        <c:noMultiLvlLbl val="0"/>
      </c:catAx>
      <c:valAx>
        <c:axId val="35519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98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44</xdr:row>
      <xdr:rowOff>19050</xdr:rowOff>
    </xdr:from>
    <xdr:to>
      <xdr:col>18</xdr:col>
      <xdr:colOff>657225</xdr:colOff>
      <xdr:row>61</xdr:row>
      <xdr:rowOff>76200</xdr:rowOff>
    </xdr:to>
    <xdr:graphicFrame>
      <xdr:nvGraphicFramePr>
        <xdr:cNvPr id="1" name="Chart 1"/>
        <xdr:cNvGraphicFramePr/>
      </xdr:nvGraphicFramePr>
      <xdr:xfrm>
        <a:off x="6372225" y="7162800"/>
        <a:ext cx="66294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28575</xdr:colOff>
      <xdr:row>44</xdr:row>
      <xdr:rowOff>0</xdr:rowOff>
    </xdr:from>
    <xdr:to>
      <xdr:col>28</xdr:col>
      <xdr:colOff>485775</xdr:colOff>
      <xdr:row>61</xdr:row>
      <xdr:rowOff>57150</xdr:rowOff>
    </xdr:to>
    <xdr:graphicFrame>
      <xdr:nvGraphicFramePr>
        <xdr:cNvPr id="2" name="Chart 4"/>
        <xdr:cNvGraphicFramePr/>
      </xdr:nvGraphicFramePr>
      <xdr:xfrm>
        <a:off x="13058775" y="7143750"/>
        <a:ext cx="66294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200025</xdr:colOff>
      <xdr:row>65</xdr:row>
      <xdr:rowOff>38100</xdr:rowOff>
    </xdr:from>
    <xdr:to>
      <xdr:col>18</xdr:col>
      <xdr:colOff>657225</xdr:colOff>
      <xdr:row>82</xdr:row>
      <xdr:rowOff>95250</xdr:rowOff>
    </xdr:to>
    <xdr:graphicFrame>
      <xdr:nvGraphicFramePr>
        <xdr:cNvPr id="3" name="Chart 7"/>
        <xdr:cNvGraphicFramePr/>
      </xdr:nvGraphicFramePr>
      <xdr:xfrm>
        <a:off x="6372225" y="10582275"/>
        <a:ext cx="66294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9525</xdr:colOff>
      <xdr:row>65</xdr:row>
      <xdr:rowOff>38100</xdr:rowOff>
    </xdr:from>
    <xdr:to>
      <xdr:col>28</xdr:col>
      <xdr:colOff>457200</xdr:colOff>
      <xdr:row>82</xdr:row>
      <xdr:rowOff>95250</xdr:rowOff>
    </xdr:to>
    <xdr:graphicFrame>
      <xdr:nvGraphicFramePr>
        <xdr:cNvPr id="4" name="Chart 9"/>
        <xdr:cNvGraphicFramePr/>
      </xdr:nvGraphicFramePr>
      <xdr:xfrm>
        <a:off x="13039725" y="10582275"/>
        <a:ext cx="661987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tabSelected="1" workbookViewId="0" topLeftCell="A1">
      <selection activeCell="J3" sqref="J3"/>
    </sheetView>
  </sheetViews>
  <sheetFormatPr defaultColWidth="9.00390625" defaultRowHeight="12.75"/>
  <sheetData>
    <row r="1" spans="1:29" ht="14.25">
      <c r="A1" s="3" t="s">
        <v>12</v>
      </c>
      <c r="B1" s="3"/>
      <c r="C1" s="3"/>
      <c r="D1" s="5" t="s">
        <v>21</v>
      </c>
      <c r="E1" s="5"/>
      <c r="F1" s="5"/>
      <c r="G1" s="5"/>
      <c r="H1" s="5"/>
      <c r="I1" s="5"/>
      <c r="K1" s="3" t="s">
        <v>12</v>
      </c>
      <c r="L1" s="3"/>
      <c r="M1" s="3"/>
      <c r="N1" s="5" t="s">
        <v>15</v>
      </c>
      <c r="O1" s="5"/>
      <c r="P1" s="5"/>
      <c r="Q1" s="5"/>
      <c r="R1" s="5"/>
      <c r="S1" s="5"/>
      <c r="U1" s="3" t="s">
        <v>12</v>
      </c>
      <c r="V1" s="3"/>
      <c r="W1" s="3"/>
      <c r="X1" s="5" t="s">
        <v>17</v>
      </c>
      <c r="Y1" s="5"/>
      <c r="Z1" s="5"/>
      <c r="AA1" s="5"/>
      <c r="AB1" s="5"/>
      <c r="AC1" s="5"/>
    </row>
    <row r="2" spans="1:29" ht="12.75">
      <c r="A2" s="3" t="s">
        <v>14</v>
      </c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K2" s="3" t="s">
        <v>14</v>
      </c>
      <c r="L2" s="3"/>
      <c r="M2" s="4" t="s">
        <v>0</v>
      </c>
      <c r="N2" s="4" t="s">
        <v>1</v>
      </c>
      <c r="O2" s="4" t="s">
        <v>2</v>
      </c>
      <c r="P2" s="4" t="s">
        <v>3</v>
      </c>
      <c r="Q2" s="4" t="s">
        <v>4</v>
      </c>
      <c r="R2" s="4" t="s">
        <v>5</v>
      </c>
      <c r="S2" s="4" t="s">
        <v>6</v>
      </c>
      <c r="U2" s="3" t="s">
        <v>14</v>
      </c>
      <c r="V2" s="3"/>
      <c r="W2" s="4" t="s">
        <v>0</v>
      </c>
      <c r="X2" s="4" t="s">
        <v>1</v>
      </c>
      <c r="Y2" s="4" t="s">
        <v>2</v>
      </c>
      <c r="Z2" s="4" t="s">
        <v>3</v>
      </c>
      <c r="AA2" s="4" t="s">
        <v>4</v>
      </c>
      <c r="AB2" s="4" t="s">
        <v>5</v>
      </c>
      <c r="AC2" s="4" t="s">
        <v>6</v>
      </c>
    </row>
    <row r="3" spans="1:29" ht="12.75">
      <c r="A3" s="2">
        <v>1</v>
      </c>
      <c r="B3" s="2" t="s">
        <v>7</v>
      </c>
      <c r="C3" s="2" t="s">
        <v>8</v>
      </c>
      <c r="D3" s="2" t="s">
        <v>8</v>
      </c>
      <c r="E3" s="2">
        <v>95.7</v>
      </c>
      <c r="F3" s="2">
        <v>151.9</v>
      </c>
      <c r="G3" s="2">
        <v>-171.2</v>
      </c>
      <c r="H3" s="2">
        <v>-152.6</v>
      </c>
      <c r="I3" s="2">
        <v>-99.6</v>
      </c>
      <c r="K3" s="2">
        <v>1</v>
      </c>
      <c r="L3" s="2" t="s">
        <v>7</v>
      </c>
      <c r="M3" s="2"/>
      <c r="N3" s="2"/>
      <c r="O3" s="2"/>
      <c r="P3" s="2"/>
      <c r="Q3" s="2"/>
      <c r="R3" s="2"/>
      <c r="S3" s="2"/>
      <c r="U3" s="2">
        <v>1</v>
      </c>
      <c r="V3" s="2" t="s">
        <v>7</v>
      </c>
      <c r="W3" s="2"/>
      <c r="X3" s="2"/>
      <c r="Y3" s="2"/>
      <c r="Z3" s="2"/>
      <c r="AA3" s="2"/>
      <c r="AB3" s="2"/>
      <c r="AC3" s="2"/>
    </row>
    <row r="4" spans="1:29" ht="12.75">
      <c r="A4">
        <v>2</v>
      </c>
      <c r="B4" t="s">
        <v>9</v>
      </c>
      <c r="C4">
        <v>52.6</v>
      </c>
      <c r="D4">
        <v>91.2</v>
      </c>
      <c r="E4">
        <v>14.1</v>
      </c>
      <c r="F4">
        <v>136.2</v>
      </c>
      <c r="G4">
        <v>143.4</v>
      </c>
      <c r="H4">
        <v>-76.2</v>
      </c>
      <c r="I4">
        <v>-80.4</v>
      </c>
      <c r="K4">
        <v>2</v>
      </c>
      <c r="L4" t="s">
        <v>9</v>
      </c>
      <c r="M4">
        <f>IF(C4&lt;0,360+C4,C4)</f>
        <v>52.6</v>
      </c>
      <c r="N4">
        <f>IF(D4&lt;0,360+D4,D4)</f>
        <v>91.2</v>
      </c>
      <c r="O4">
        <f>IF(E4&lt;0,360+E4,E4)</f>
        <v>14.1</v>
      </c>
      <c r="P4">
        <f aca="true" t="shared" si="0" ref="P4:S18">IF(F4&lt;0,360+F4,F4)</f>
        <v>136.2</v>
      </c>
      <c r="Q4">
        <f t="shared" si="0"/>
        <v>143.4</v>
      </c>
      <c r="R4">
        <f t="shared" si="0"/>
        <v>283.8</v>
      </c>
      <c r="S4">
        <f t="shared" si="0"/>
        <v>279.6</v>
      </c>
      <c r="U4">
        <v>2</v>
      </c>
      <c r="V4" t="s">
        <v>9</v>
      </c>
      <c r="W4" s="8">
        <f>ABS(M4-$M$20)</f>
        <v>172.47333333333333</v>
      </c>
      <c r="X4">
        <f>ABS(N4-N20)</f>
        <v>88.2</v>
      </c>
      <c r="Y4" s="8">
        <f>ABS(O4-$O$20)</f>
        <v>52.586666666666666</v>
      </c>
      <c r="Z4" s="8">
        <f>ABS(P4-$P$20)</f>
        <v>7.526666666666671</v>
      </c>
      <c r="AA4">
        <f>ABS(Q4-$Q$20)</f>
        <v>15.600000000000023</v>
      </c>
      <c r="AB4">
        <f>ABS(R4-$R$20)</f>
        <v>36.940000000000055</v>
      </c>
      <c r="AC4" s="8">
        <f>ABS(S4-$S$20)</f>
        <v>21.75333333333333</v>
      </c>
    </row>
    <row r="5" spans="1:29" ht="12.75">
      <c r="A5">
        <v>3</v>
      </c>
      <c r="B5" t="s">
        <v>7</v>
      </c>
      <c r="C5">
        <v>-59.2</v>
      </c>
      <c r="D5">
        <v>-118.2</v>
      </c>
      <c r="E5">
        <v>22.2</v>
      </c>
      <c r="F5">
        <v>138.9</v>
      </c>
      <c r="G5">
        <v>162.9</v>
      </c>
      <c r="H5">
        <v>-140.4</v>
      </c>
      <c r="I5">
        <v>-102.1</v>
      </c>
      <c r="K5">
        <v>3</v>
      </c>
      <c r="L5" t="s">
        <v>7</v>
      </c>
      <c r="M5">
        <f aca="true" t="shared" si="1" ref="M5:O18">IF(C5&lt;0,360+C5,C5)</f>
        <v>300.8</v>
      </c>
      <c r="N5">
        <f t="shared" si="1"/>
        <v>241.8</v>
      </c>
      <c r="O5">
        <f t="shared" si="1"/>
        <v>22.2</v>
      </c>
      <c r="P5">
        <f t="shared" si="0"/>
        <v>138.9</v>
      </c>
      <c r="Q5">
        <f t="shared" si="0"/>
        <v>162.9</v>
      </c>
      <c r="R5">
        <f t="shared" si="0"/>
        <v>219.6</v>
      </c>
      <c r="S5">
        <f t="shared" si="0"/>
        <v>257.9</v>
      </c>
      <c r="U5">
        <v>3</v>
      </c>
      <c r="V5" t="s">
        <v>7</v>
      </c>
      <c r="W5" s="8">
        <f aca="true" t="shared" si="2" ref="W5:W18">ABS(M5-$M$20)</f>
        <v>75.72666666666669</v>
      </c>
      <c r="X5">
        <f aca="true" t="shared" si="3" ref="X5:X18">ABS(N5-$N$20)</f>
        <v>62.400000000000006</v>
      </c>
      <c r="Y5" s="8">
        <f aca="true" t="shared" si="4" ref="Y5:Y18">ABS(O5-$O$20)</f>
        <v>44.486666666666665</v>
      </c>
      <c r="Z5" s="8">
        <f aca="true" t="shared" si="5" ref="Z5:Z17">ABS(P5-$P$20)</f>
        <v>4.826666666666654</v>
      </c>
      <c r="AA5">
        <f aca="true" t="shared" si="6" ref="AA5:AA18">ABS(Q5-$Q$20)</f>
        <v>3.8999999999999773</v>
      </c>
      <c r="AB5">
        <f aca="true" t="shared" si="7" ref="AB5:AB18">ABS(R5-$R$20)</f>
        <v>27.259999999999962</v>
      </c>
      <c r="AC5" s="8">
        <f aca="true" t="shared" si="8" ref="AC5:AC18">ABS(S5-$S$20)</f>
        <v>0.05333333333328483</v>
      </c>
    </row>
    <row r="6" spans="1:29" ht="12.75">
      <c r="A6">
        <v>4</v>
      </c>
      <c r="B6" t="s">
        <v>10</v>
      </c>
      <c r="C6">
        <v>38.2</v>
      </c>
      <c r="D6">
        <v>97.5</v>
      </c>
      <c r="E6">
        <v>17.7</v>
      </c>
      <c r="F6">
        <v>141.9</v>
      </c>
      <c r="G6">
        <v>151.6</v>
      </c>
      <c r="H6">
        <v>-89.7</v>
      </c>
      <c r="I6">
        <v>-108.7</v>
      </c>
      <c r="K6">
        <v>4</v>
      </c>
      <c r="L6" t="s">
        <v>10</v>
      </c>
      <c r="M6">
        <f t="shared" si="1"/>
        <v>38.2</v>
      </c>
      <c r="N6">
        <f t="shared" si="1"/>
        <v>97.5</v>
      </c>
      <c r="O6">
        <f t="shared" si="1"/>
        <v>17.7</v>
      </c>
      <c r="P6">
        <f t="shared" si="0"/>
        <v>141.9</v>
      </c>
      <c r="Q6">
        <f t="shared" si="0"/>
        <v>151.6</v>
      </c>
      <c r="R6">
        <f t="shared" si="0"/>
        <v>270.3</v>
      </c>
      <c r="S6">
        <f t="shared" si="0"/>
        <v>251.3</v>
      </c>
      <c r="U6">
        <v>4</v>
      </c>
      <c r="V6" t="s">
        <v>10</v>
      </c>
      <c r="W6" s="8">
        <f t="shared" si="2"/>
        <v>186.87333333333333</v>
      </c>
      <c r="X6">
        <f t="shared" si="3"/>
        <v>81.9</v>
      </c>
      <c r="Y6" s="8">
        <f t="shared" si="4"/>
        <v>48.986666666666665</v>
      </c>
      <c r="Z6" s="8">
        <f t="shared" si="5"/>
        <v>1.8266666666666538</v>
      </c>
      <c r="AA6">
        <f t="shared" si="6"/>
        <v>7.400000000000034</v>
      </c>
      <c r="AB6">
        <f t="shared" si="7"/>
        <v>23.440000000000055</v>
      </c>
      <c r="AC6" s="8">
        <f t="shared" si="8"/>
        <v>6.546666666666681</v>
      </c>
    </row>
    <row r="7" spans="1:29" ht="12.75">
      <c r="A7">
        <v>5</v>
      </c>
      <c r="B7" t="s">
        <v>7</v>
      </c>
      <c r="C7">
        <v>-70.2</v>
      </c>
      <c r="D7">
        <v>-112</v>
      </c>
      <c r="E7">
        <v>47.5</v>
      </c>
      <c r="F7">
        <v>151</v>
      </c>
      <c r="G7">
        <v>-156.7</v>
      </c>
      <c r="H7">
        <v>-152.1</v>
      </c>
      <c r="I7">
        <v>-80.8</v>
      </c>
      <c r="K7">
        <v>5</v>
      </c>
      <c r="L7" t="s">
        <v>7</v>
      </c>
      <c r="M7">
        <f t="shared" si="1"/>
        <v>289.8</v>
      </c>
      <c r="N7">
        <f t="shared" si="1"/>
        <v>248</v>
      </c>
      <c r="O7">
        <f t="shared" si="1"/>
        <v>47.5</v>
      </c>
      <c r="P7">
        <f t="shared" si="0"/>
        <v>151</v>
      </c>
      <c r="Q7">
        <f t="shared" si="0"/>
        <v>203.3</v>
      </c>
      <c r="R7">
        <f t="shared" si="0"/>
        <v>207.9</v>
      </c>
      <c r="S7">
        <f t="shared" si="0"/>
        <v>279.2</v>
      </c>
      <c r="U7">
        <v>5</v>
      </c>
      <c r="V7" t="s">
        <v>7</v>
      </c>
      <c r="W7" s="8">
        <f t="shared" si="2"/>
        <v>64.72666666666669</v>
      </c>
      <c r="X7">
        <f t="shared" si="3"/>
        <v>68.6</v>
      </c>
      <c r="Y7" s="8">
        <f t="shared" si="4"/>
        <v>19.186666666666667</v>
      </c>
      <c r="Z7" s="8">
        <f t="shared" si="5"/>
        <v>7.2733333333333405</v>
      </c>
      <c r="AA7">
        <f t="shared" si="6"/>
        <v>44.29999999999998</v>
      </c>
      <c r="AB7">
        <f t="shared" si="7"/>
        <v>38.95999999999995</v>
      </c>
      <c r="AC7" s="8">
        <f t="shared" si="8"/>
        <v>21.353333333333296</v>
      </c>
    </row>
    <row r="8" spans="1:29" ht="12.75">
      <c r="A8">
        <v>6</v>
      </c>
      <c r="B8" t="s">
        <v>10</v>
      </c>
      <c r="C8">
        <v>-51.4</v>
      </c>
      <c r="D8">
        <v>127.2</v>
      </c>
      <c r="E8">
        <v>58.4</v>
      </c>
      <c r="F8">
        <v>140.3</v>
      </c>
      <c r="G8">
        <v>178.2</v>
      </c>
      <c r="H8">
        <v>-119</v>
      </c>
      <c r="I8">
        <v>-112.6</v>
      </c>
      <c r="K8">
        <v>6</v>
      </c>
      <c r="L8" t="s">
        <v>10</v>
      </c>
      <c r="M8">
        <f t="shared" si="1"/>
        <v>308.6</v>
      </c>
      <c r="N8">
        <f t="shared" si="1"/>
        <v>127.2</v>
      </c>
      <c r="O8">
        <f t="shared" si="1"/>
        <v>58.4</v>
      </c>
      <c r="P8">
        <f t="shared" si="0"/>
        <v>140.3</v>
      </c>
      <c r="Q8">
        <f t="shared" si="0"/>
        <v>178.2</v>
      </c>
      <c r="R8">
        <f t="shared" si="0"/>
        <v>241</v>
      </c>
      <c r="S8">
        <f t="shared" si="0"/>
        <v>247.4</v>
      </c>
      <c r="U8">
        <v>6</v>
      </c>
      <c r="V8" t="s">
        <v>10</v>
      </c>
      <c r="W8" s="8">
        <f t="shared" si="2"/>
        <v>83.5266666666667</v>
      </c>
      <c r="X8">
        <f t="shared" si="3"/>
        <v>52.2</v>
      </c>
      <c r="Y8" s="8">
        <f t="shared" si="4"/>
        <v>8.286666666666669</v>
      </c>
      <c r="Z8" s="8">
        <f t="shared" si="5"/>
        <v>3.426666666666648</v>
      </c>
      <c r="AA8">
        <f t="shared" si="6"/>
        <v>19.19999999999996</v>
      </c>
      <c r="AB8">
        <f t="shared" si="7"/>
        <v>5.859999999999957</v>
      </c>
      <c r="AC8" s="8">
        <f t="shared" si="8"/>
        <v>10.446666666666687</v>
      </c>
    </row>
    <row r="9" spans="1:29" ht="12.75">
      <c r="A9">
        <v>7</v>
      </c>
      <c r="B9" t="s">
        <v>7</v>
      </c>
      <c r="C9">
        <v>-87.3</v>
      </c>
      <c r="D9">
        <v>-162.5</v>
      </c>
      <c r="E9">
        <v>63.3</v>
      </c>
      <c r="F9">
        <v>141.5</v>
      </c>
      <c r="G9">
        <v>166.2</v>
      </c>
      <c r="H9">
        <v>-89.7</v>
      </c>
      <c r="I9">
        <v>-118.1</v>
      </c>
      <c r="K9">
        <v>7</v>
      </c>
      <c r="L9" t="s">
        <v>7</v>
      </c>
      <c r="M9">
        <f t="shared" si="1"/>
        <v>272.7</v>
      </c>
      <c r="N9">
        <f t="shared" si="1"/>
        <v>197.5</v>
      </c>
      <c r="O9">
        <f t="shared" si="1"/>
        <v>63.3</v>
      </c>
      <c r="P9">
        <f t="shared" si="0"/>
        <v>141.5</v>
      </c>
      <c r="Q9">
        <f t="shared" si="0"/>
        <v>166.2</v>
      </c>
      <c r="R9">
        <f t="shared" si="0"/>
        <v>270.3</v>
      </c>
      <c r="S9">
        <f t="shared" si="0"/>
        <v>241.9</v>
      </c>
      <c r="U9">
        <v>7</v>
      </c>
      <c r="V9" t="s">
        <v>7</v>
      </c>
      <c r="W9" s="8">
        <f t="shared" si="2"/>
        <v>47.626666666666665</v>
      </c>
      <c r="X9">
        <f t="shared" si="3"/>
        <v>18.099999999999994</v>
      </c>
      <c r="Y9" s="8">
        <f t="shared" si="4"/>
        <v>3.3866666666666703</v>
      </c>
      <c r="Z9" s="8">
        <f t="shared" si="5"/>
        <v>2.2266666666666595</v>
      </c>
      <c r="AA9">
        <f t="shared" si="6"/>
        <v>7.19999999999996</v>
      </c>
      <c r="AB9">
        <f t="shared" si="7"/>
        <v>23.440000000000055</v>
      </c>
      <c r="AC9" s="8">
        <f t="shared" si="8"/>
        <v>15.946666666666687</v>
      </c>
    </row>
    <row r="10" spans="1:29" ht="12.75">
      <c r="A10">
        <v>8</v>
      </c>
      <c r="B10" t="s">
        <v>11</v>
      </c>
      <c r="C10">
        <v>-87.8</v>
      </c>
      <c r="D10">
        <v>-120.3</v>
      </c>
      <c r="E10">
        <v>55.5</v>
      </c>
      <c r="F10">
        <v>150.6</v>
      </c>
      <c r="G10">
        <v>103.6</v>
      </c>
      <c r="H10">
        <v>-53.6</v>
      </c>
      <c r="I10">
        <v>-95</v>
      </c>
      <c r="K10">
        <v>8</v>
      </c>
      <c r="L10" t="s">
        <v>11</v>
      </c>
      <c r="M10">
        <f t="shared" si="1"/>
        <v>272.2</v>
      </c>
      <c r="N10">
        <f t="shared" si="1"/>
        <v>239.7</v>
      </c>
      <c r="O10">
        <f t="shared" si="1"/>
        <v>55.5</v>
      </c>
      <c r="P10">
        <f t="shared" si="0"/>
        <v>150.6</v>
      </c>
      <c r="Q10">
        <f t="shared" si="0"/>
        <v>103.6</v>
      </c>
      <c r="R10">
        <f t="shared" si="0"/>
        <v>306.4</v>
      </c>
      <c r="S10">
        <f t="shared" si="0"/>
        <v>265</v>
      </c>
      <c r="U10">
        <v>8</v>
      </c>
      <c r="V10" t="s">
        <v>11</v>
      </c>
      <c r="W10" s="8">
        <f t="shared" si="2"/>
        <v>47.126666666666665</v>
      </c>
      <c r="X10">
        <f t="shared" si="3"/>
        <v>60.29999999999998</v>
      </c>
      <c r="Y10" s="8">
        <f t="shared" si="4"/>
        <v>11.186666666666667</v>
      </c>
      <c r="Z10" s="8">
        <f t="shared" si="5"/>
        <v>6.873333333333335</v>
      </c>
      <c r="AA10">
        <f t="shared" si="6"/>
        <v>55.400000000000034</v>
      </c>
      <c r="AB10">
        <f t="shared" si="7"/>
        <v>59.54000000000002</v>
      </c>
      <c r="AC10" s="8">
        <f t="shared" si="8"/>
        <v>7.153333333333308</v>
      </c>
    </row>
    <row r="11" spans="1:29" ht="12.75">
      <c r="A11">
        <v>9</v>
      </c>
      <c r="B11" t="s">
        <v>9</v>
      </c>
      <c r="C11">
        <v>-93.6</v>
      </c>
      <c r="D11">
        <v>-102.1</v>
      </c>
      <c r="E11">
        <v>52.6</v>
      </c>
      <c r="F11">
        <v>144.6</v>
      </c>
      <c r="G11">
        <v>-166.3</v>
      </c>
      <c r="H11">
        <v>-169.9</v>
      </c>
      <c r="I11">
        <v>-99.7</v>
      </c>
      <c r="K11">
        <v>9</v>
      </c>
      <c r="L11" t="s">
        <v>9</v>
      </c>
      <c r="M11">
        <f t="shared" si="1"/>
        <v>266.4</v>
      </c>
      <c r="N11">
        <f t="shared" si="1"/>
        <v>257.9</v>
      </c>
      <c r="O11">
        <f t="shared" si="1"/>
        <v>52.6</v>
      </c>
      <c r="P11">
        <f t="shared" si="0"/>
        <v>144.6</v>
      </c>
      <c r="Q11">
        <f t="shared" si="0"/>
        <v>193.7</v>
      </c>
      <c r="R11">
        <f t="shared" si="0"/>
        <v>190.1</v>
      </c>
      <c r="S11">
        <f t="shared" si="0"/>
        <v>260.3</v>
      </c>
      <c r="U11">
        <v>9</v>
      </c>
      <c r="V11" t="s">
        <v>9</v>
      </c>
      <c r="W11" s="8">
        <f t="shared" si="2"/>
        <v>41.326666666666654</v>
      </c>
      <c r="X11">
        <f t="shared" si="3"/>
        <v>78.49999999999997</v>
      </c>
      <c r="Y11" s="8">
        <f t="shared" si="4"/>
        <v>14.086666666666666</v>
      </c>
      <c r="Z11" s="8">
        <f t="shared" si="5"/>
        <v>0.8733333333333348</v>
      </c>
      <c r="AA11">
        <f t="shared" si="6"/>
        <v>34.69999999999996</v>
      </c>
      <c r="AB11">
        <f t="shared" si="7"/>
        <v>56.75999999999996</v>
      </c>
      <c r="AC11" s="8">
        <f t="shared" si="8"/>
        <v>2.453333333333319</v>
      </c>
    </row>
    <row r="12" spans="1:29" ht="12.75">
      <c r="A12">
        <v>10</v>
      </c>
      <c r="B12" t="s">
        <v>11</v>
      </c>
      <c r="C12">
        <v>-3.2</v>
      </c>
      <c r="D12">
        <v>103.3</v>
      </c>
      <c r="E12">
        <v>47.4</v>
      </c>
      <c r="F12">
        <v>126</v>
      </c>
      <c r="G12">
        <v>164.3</v>
      </c>
      <c r="H12">
        <v>-110.4</v>
      </c>
      <c r="I12">
        <v>-110.9</v>
      </c>
      <c r="K12">
        <v>10</v>
      </c>
      <c r="L12" t="s">
        <v>11</v>
      </c>
      <c r="M12">
        <f t="shared" si="1"/>
        <v>356.8</v>
      </c>
      <c r="N12">
        <f t="shared" si="1"/>
        <v>103.3</v>
      </c>
      <c r="O12">
        <f t="shared" si="1"/>
        <v>47.4</v>
      </c>
      <c r="P12">
        <f t="shared" si="0"/>
        <v>126</v>
      </c>
      <c r="Q12">
        <f t="shared" si="0"/>
        <v>164.3</v>
      </c>
      <c r="R12">
        <f t="shared" si="0"/>
        <v>249.6</v>
      </c>
      <c r="S12">
        <f t="shared" si="0"/>
        <v>249.1</v>
      </c>
      <c r="U12">
        <v>10</v>
      </c>
      <c r="V12" t="s">
        <v>11</v>
      </c>
      <c r="W12" s="8">
        <f t="shared" si="2"/>
        <v>131.7266666666667</v>
      </c>
      <c r="X12">
        <f t="shared" si="3"/>
        <v>76.10000000000001</v>
      </c>
      <c r="Y12" s="8">
        <f t="shared" si="4"/>
        <v>19.28666666666667</v>
      </c>
      <c r="Z12" s="8">
        <f t="shared" si="5"/>
        <v>17.72666666666666</v>
      </c>
      <c r="AA12">
        <f t="shared" si="6"/>
        <v>5.299999999999983</v>
      </c>
      <c r="AB12">
        <f t="shared" si="7"/>
        <v>2.7400000000000375</v>
      </c>
      <c r="AC12" s="8">
        <f t="shared" si="8"/>
        <v>8.746666666666698</v>
      </c>
    </row>
    <row r="13" spans="1:29" ht="12.75">
      <c r="A13">
        <v>11</v>
      </c>
      <c r="B13" t="s">
        <v>11</v>
      </c>
      <c r="C13">
        <v>56.7</v>
      </c>
      <c r="D13">
        <v>135.1</v>
      </c>
      <c r="E13">
        <v>-45.4</v>
      </c>
      <c r="F13">
        <v>149.9</v>
      </c>
      <c r="G13">
        <v>-59.2</v>
      </c>
      <c r="H13">
        <v>-156.4</v>
      </c>
      <c r="I13">
        <v>-87</v>
      </c>
      <c r="K13">
        <v>11</v>
      </c>
      <c r="L13" t="s">
        <v>11</v>
      </c>
      <c r="M13">
        <f t="shared" si="1"/>
        <v>56.7</v>
      </c>
      <c r="N13">
        <f t="shared" si="1"/>
        <v>135.1</v>
      </c>
      <c r="O13">
        <f t="shared" si="1"/>
        <v>314.6</v>
      </c>
      <c r="P13">
        <f t="shared" si="0"/>
        <v>149.9</v>
      </c>
      <c r="Q13">
        <f t="shared" si="0"/>
        <v>300.8</v>
      </c>
      <c r="R13">
        <f t="shared" si="0"/>
        <v>203.6</v>
      </c>
      <c r="S13">
        <f t="shared" si="0"/>
        <v>273</v>
      </c>
      <c r="U13">
        <v>11</v>
      </c>
      <c r="V13" t="s">
        <v>11</v>
      </c>
      <c r="W13" s="8">
        <f t="shared" si="2"/>
        <v>168.37333333333333</v>
      </c>
      <c r="X13">
        <f t="shared" si="3"/>
        <v>44.30000000000001</v>
      </c>
      <c r="Y13" s="8">
        <f t="shared" si="4"/>
        <v>247.91333333333336</v>
      </c>
      <c r="Z13" s="8">
        <f t="shared" si="5"/>
        <v>6.173333333333346</v>
      </c>
      <c r="AA13">
        <f t="shared" si="6"/>
        <v>141.79999999999998</v>
      </c>
      <c r="AB13">
        <f t="shared" si="7"/>
        <v>43.25999999999996</v>
      </c>
      <c r="AC13" s="8">
        <f t="shared" si="8"/>
        <v>15.153333333333308</v>
      </c>
    </row>
    <row r="14" spans="1:29" ht="12.75">
      <c r="A14">
        <v>12</v>
      </c>
      <c r="B14" t="s">
        <v>11</v>
      </c>
      <c r="C14">
        <v>-119.5</v>
      </c>
      <c r="D14">
        <v>125.3</v>
      </c>
      <c r="E14">
        <v>49.4</v>
      </c>
      <c r="F14">
        <v>162.3</v>
      </c>
      <c r="G14">
        <v>2.9</v>
      </c>
      <c r="H14">
        <v>171.7</v>
      </c>
      <c r="I14">
        <v>-85.5</v>
      </c>
      <c r="K14">
        <v>12</v>
      </c>
      <c r="L14" t="s">
        <v>11</v>
      </c>
      <c r="M14">
        <f t="shared" si="1"/>
        <v>240.5</v>
      </c>
      <c r="N14">
        <f t="shared" si="1"/>
        <v>125.3</v>
      </c>
      <c r="O14">
        <f t="shared" si="1"/>
        <v>49.4</v>
      </c>
      <c r="P14">
        <f t="shared" si="0"/>
        <v>162.3</v>
      </c>
      <c r="Q14">
        <f t="shared" si="0"/>
        <v>2.9</v>
      </c>
      <c r="R14">
        <f t="shared" si="0"/>
        <v>171.7</v>
      </c>
      <c r="S14">
        <f t="shared" si="0"/>
        <v>274.5</v>
      </c>
      <c r="U14">
        <v>12</v>
      </c>
      <c r="V14" t="s">
        <v>11</v>
      </c>
      <c r="W14" s="8">
        <f t="shared" si="2"/>
        <v>15.426666666666677</v>
      </c>
      <c r="X14">
        <f t="shared" si="3"/>
        <v>54.10000000000001</v>
      </c>
      <c r="Y14" s="8">
        <f t="shared" si="4"/>
        <v>17.28666666666667</v>
      </c>
      <c r="Z14" s="8">
        <f t="shared" si="5"/>
        <v>18.573333333333352</v>
      </c>
      <c r="AA14">
        <f t="shared" si="6"/>
        <v>156.10000000000002</v>
      </c>
      <c r="AB14">
        <f t="shared" si="7"/>
        <v>75.15999999999997</v>
      </c>
      <c r="AC14" s="8">
        <f t="shared" si="8"/>
        <v>16.653333333333308</v>
      </c>
    </row>
    <row r="15" spans="1:29" ht="12.75">
      <c r="A15">
        <v>13</v>
      </c>
      <c r="B15" t="s">
        <v>10</v>
      </c>
      <c r="C15">
        <v>127.5</v>
      </c>
      <c r="D15">
        <v>125.5</v>
      </c>
      <c r="E15">
        <v>92.1</v>
      </c>
      <c r="F15">
        <v>140.2</v>
      </c>
      <c r="G15">
        <v>134.9</v>
      </c>
      <c r="H15">
        <v>-51.9</v>
      </c>
      <c r="I15">
        <v>-140</v>
      </c>
      <c r="K15">
        <v>13</v>
      </c>
      <c r="L15" t="s">
        <v>10</v>
      </c>
      <c r="M15">
        <f t="shared" si="1"/>
        <v>127.5</v>
      </c>
      <c r="N15">
        <f t="shared" si="1"/>
        <v>125.5</v>
      </c>
      <c r="O15">
        <f t="shared" si="1"/>
        <v>92.1</v>
      </c>
      <c r="P15">
        <f t="shared" si="0"/>
        <v>140.2</v>
      </c>
      <c r="Q15">
        <f t="shared" si="0"/>
        <v>134.9</v>
      </c>
      <c r="R15">
        <f t="shared" si="0"/>
        <v>308.1</v>
      </c>
      <c r="S15">
        <f t="shared" si="0"/>
        <v>220</v>
      </c>
      <c r="U15">
        <v>13</v>
      </c>
      <c r="V15" t="s">
        <v>10</v>
      </c>
      <c r="W15" s="8">
        <f t="shared" si="2"/>
        <v>97.57333333333332</v>
      </c>
      <c r="X15">
        <f t="shared" si="3"/>
        <v>53.900000000000006</v>
      </c>
      <c r="Y15" s="8">
        <f t="shared" si="4"/>
        <v>25.413333333333327</v>
      </c>
      <c r="Z15" s="8">
        <f t="shared" si="5"/>
        <v>3.526666666666671</v>
      </c>
      <c r="AA15">
        <f t="shared" si="6"/>
        <v>24.100000000000023</v>
      </c>
      <c r="AB15">
        <f t="shared" si="7"/>
        <v>61.240000000000066</v>
      </c>
      <c r="AC15" s="8">
        <f t="shared" si="8"/>
        <v>37.84666666666669</v>
      </c>
    </row>
    <row r="16" spans="1:29" ht="12.75">
      <c r="A16">
        <v>14</v>
      </c>
      <c r="B16" t="s">
        <v>7</v>
      </c>
      <c r="C16">
        <v>-131.9</v>
      </c>
      <c r="D16">
        <v>-89.2</v>
      </c>
      <c r="E16">
        <v>40</v>
      </c>
      <c r="F16">
        <v>128.4</v>
      </c>
      <c r="G16">
        <v>125.7</v>
      </c>
      <c r="H16">
        <v>-65.8</v>
      </c>
      <c r="I16">
        <v>-95</v>
      </c>
      <c r="K16">
        <v>14</v>
      </c>
      <c r="L16" t="s">
        <v>7</v>
      </c>
      <c r="M16">
        <f t="shared" si="1"/>
        <v>228.1</v>
      </c>
      <c r="N16">
        <f t="shared" si="1"/>
        <v>270.8</v>
      </c>
      <c r="O16">
        <f t="shared" si="1"/>
        <v>40</v>
      </c>
      <c r="P16">
        <f t="shared" si="0"/>
        <v>128.4</v>
      </c>
      <c r="Q16">
        <f t="shared" si="0"/>
        <v>125.7</v>
      </c>
      <c r="R16">
        <f t="shared" si="0"/>
        <v>294.2</v>
      </c>
      <c r="S16">
        <f t="shared" si="0"/>
        <v>265</v>
      </c>
      <c r="U16">
        <v>14</v>
      </c>
      <c r="V16" t="s">
        <v>7</v>
      </c>
      <c r="W16" s="8">
        <f t="shared" si="2"/>
        <v>3.026666666666671</v>
      </c>
      <c r="X16">
        <f t="shared" si="3"/>
        <v>91.4</v>
      </c>
      <c r="Y16" s="8">
        <f t="shared" si="4"/>
        <v>26.686666666666667</v>
      </c>
      <c r="Z16" s="8">
        <f t="shared" si="5"/>
        <v>15.326666666666654</v>
      </c>
      <c r="AA16">
        <f t="shared" si="6"/>
        <v>33.300000000000026</v>
      </c>
      <c r="AB16">
        <f t="shared" si="7"/>
        <v>47.34000000000003</v>
      </c>
      <c r="AC16" s="8">
        <f t="shared" si="8"/>
        <v>7.153333333333308</v>
      </c>
    </row>
    <row r="17" spans="1:29" ht="12.75">
      <c r="A17">
        <v>15</v>
      </c>
      <c r="B17" t="s">
        <v>9</v>
      </c>
      <c r="C17">
        <v>-66.5</v>
      </c>
      <c r="D17">
        <v>-138.8</v>
      </c>
      <c r="E17">
        <v>55.4</v>
      </c>
      <c r="F17">
        <v>151.6</v>
      </c>
      <c r="G17">
        <v>162.1</v>
      </c>
      <c r="H17">
        <v>-118.2</v>
      </c>
      <c r="I17">
        <v>-100.6</v>
      </c>
      <c r="K17">
        <v>15</v>
      </c>
      <c r="L17" t="s">
        <v>9</v>
      </c>
      <c r="M17">
        <f t="shared" si="1"/>
        <v>293.5</v>
      </c>
      <c r="N17">
        <f t="shared" si="1"/>
        <v>221.2</v>
      </c>
      <c r="O17">
        <f t="shared" si="1"/>
        <v>55.4</v>
      </c>
      <c r="P17">
        <f t="shared" si="0"/>
        <v>151.6</v>
      </c>
      <c r="Q17">
        <f t="shared" si="0"/>
        <v>162.1</v>
      </c>
      <c r="R17">
        <f t="shared" si="0"/>
        <v>241.8</v>
      </c>
      <c r="S17">
        <f t="shared" si="0"/>
        <v>259.4</v>
      </c>
      <c r="U17">
        <v>15</v>
      </c>
      <c r="V17" t="s">
        <v>9</v>
      </c>
      <c r="W17" s="8">
        <f t="shared" si="2"/>
        <v>68.42666666666668</v>
      </c>
      <c r="X17">
        <f t="shared" si="3"/>
        <v>41.79999999999998</v>
      </c>
      <c r="Y17" s="8">
        <f t="shared" si="4"/>
        <v>11.286666666666669</v>
      </c>
      <c r="Z17" s="8">
        <f t="shared" si="5"/>
        <v>7.873333333333335</v>
      </c>
      <c r="AA17">
        <f t="shared" si="6"/>
        <v>3.099999999999966</v>
      </c>
      <c r="AB17">
        <f t="shared" si="7"/>
        <v>5.059999999999945</v>
      </c>
      <c r="AC17" s="8">
        <f t="shared" si="8"/>
        <v>1.5533333333332848</v>
      </c>
    </row>
    <row r="18" spans="1:29" ht="12.75">
      <c r="A18">
        <v>16</v>
      </c>
      <c r="B18" t="s">
        <v>10</v>
      </c>
      <c r="C18">
        <v>-88.3</v>
      </c>
      <c r="D18">
        <v>-151</v>
      </c>
      <c r="E18">
        <v>70.1</v>
      </c>
      <c r="F18">
        <v>152.5</v>
      </c>
      <c r="G18">
        <v>-168.6</v>
      </c>
      <c r="H18">
        <v>-115.5</v>
      </c>
      <c r="I18">
        <v>-115.9</v>
      </c>
      <c r="K18">
        <v>16</v>
      </c>
      <c r="L18" t="s">
        <v>10</v>
      </c>
      <c r="M18">
        <f t="shared" si="1"/>
        <v>271.7</v>
      </c>
      <c r="N18">
        <f t="shared" si="1"/>
        <v>209</v>
      </c>
      <c r="O18">
        <f t="shared" si="1"/>
        <v>70.1</v>
      </c>
      <c r="P18">
        <f t="shared" si="0"/>
        <v>152.5</v>
      </c>
      <c r="Q18">
        <f t="shared" si="0"/>
        <v>191.4</v>
      </c>
      <c r="R18">
        <f t="shared" si="0"/>
        <v>244.5</v>
      </c>
      <c r="S18">
        <f t="shared" si="0"/>
        <v>244.1</v>
      </c>
      <c r="U18">
        <v>16</v>
      </c>
      <c r="V18" t="s">
        <v>10</v>
      </c>
      <c r="W18" s="8">
        <f t="shared" si="2"/>
        <v>46.626666666666665</v>
      </c>
      <c r="X18">
        <f t="shared" si="3"/>
        <v>29.599999999999994</v>
      </c>
      <c r="Y18" s="8">
        <f t="shared" si="4"/>
        <v>3.413333333333327</v>
      </c>
      <c r="Z18" s="8">
        <f>ABS(P18-$P$20)</f>
        <v>8.77333333333334</v>
      </c>
      <c r="AA18">
        <f t="shared" si="6"/>
        <v>32.39999999999998</v>
      </c>
      <c r="AB18">
        <f t="shared" si="7"/>
        <v>2.359999999999957</v>
      </c>
      <c r="AC18" s="8">
        <f t="shared" si="8"/>
        <v>13.746666666666698</v>
      </c>
    </row>
    <row r="19" spans="1:29" ht="12.75">
      <c r="A19" s="2">
        <v>17</v>
      </c>
      <c r="B19" s="2" t="s">
        <v>11</v>
      </c>
      <c r="C19" s="2">
        <v>34.1</v>
      </c>
      <c r="D19" s="2">
        <v>-144.8</v>
      </c>
      <c r="E19" s="2">
        <v>-69.1</v>
      </c>
      <c r="F19" s="2">
        <v>137.1</v>
      </c>
      <c r="G19" s="2" t="s">
        <v>8</v>
      </c>
      <c r="H19" s="2" t="s">
        <v>8</v>
      </c>
      <c r="I19" s="2">
        <v>-129.3</v>
      </c>
      <c r="K19" s="2">
        <v>17</v>
      </c>
      <c r="L19" s="2" t="s">
        <v>11</v>
      </c>
      <c r="M19" s="2"/>
      <c r="N19" s="2"/>
      <c r="O19" s="2"/>
      <c r="P19" s="2"/>
      <c r="Q19" s="2"/>
      <c r="R19" s="2"/>
      <c r="S19" s="2"/>
      <c r="U19" s="2">
        <v>17</v>
      </c>
      <c r="V19" s="2" t="s">
        <v>11</v>
      </c>
      <c r="W19" s="2"/>
      <c r="X19" s="2"/>
      <c r="Y19" s="2"/>
      <c r="Z19" s="2"/>
      <c r="AA19" s="2"/>
      <c r="AB19" s="2"/>
      <c r="AC19" s="2"/>
    </row>
    <row r="20" spans="11:19" ht="12.75">
      <c r="K20" s="6" t="s">
        <v>16</v>
      </c>
      <c r="L20" s="6"/>
      <c r="M20" s="7">
        <f>AVERAGE(M4:M18)</f>
        <v>225.07333333333332</v>
      </c>
      <c r="N20" s="7">
        <f aca="true" t="shared" si="9" ref="N20:S20">AVERAGE(N4:N18)</f>
        <v>179.4</v>
      </c>
      <c r="O20" s="7">
        <f t="shared" si="9"/>
        <v>66.68666666666667</v>
      </c>
      <c r="P20" s="7">
        <f t="shared" si="9"/>
        <v>143.72666666666666</v>
      </c>
      <c r="Q20" s="7">
        <f t="shared" si="9"/>
        <v>159.00000000000003</v>
      </c>
      <c r="R20" s="7">
        <f t="shared" si="9"/>
        <v>246.85999999999996</v>
      </c>
      <c r="S20" s="7">
        <f t="shared" si="9"/>
        <v>257.8466666666667</v>
      </c>
    </row>
    <row r="21" spans="1:29" ht="12.75">
      <c r="A21" s="3" t="s">
        <v>13</v>
      </c>
      <c r="B21" s="3"/>
      <c r="C21" s="3"/>
      <c r="D21" s="4"/>
      <c r="E21" s="4"/>
      <c r="F21" s="4"/>
      <c r="G21" s="4"/>
      <c r="H21" s="4"/>
      <c r="I21" s="4"/>
      <c r="K21" s="3" t="s">
        <v>13</v>
      </c>
      <c r="L21" s="3"/>
      <c r="M21" s="3"/>
      <c r="N21" s="4"/>
      <c r="O21" s="4"/>
      <c r="P21" s="4"/>
      <c r="Q21" s="4"/>
      <c r="R21" s="4"/>
      <c r="S21" s="4"/>
      <c r="U21" s="3" t="s">
        <v>13</v>
      </c>
      <c r="V21" s="3"/>
      <c r="W21" s="3"/>
      <c r="X21" s="4"/>
      <c r="Y21" s="4"/>
      <c r="Z21" s="4"/>
      <c r="AA21" s="4"/>
      <c r="AB21" s="4"/>
      <c r="AC21" s="4"/>
    </row>
    <row r="22" spans="1:29" ht="12.75">
      <c r="A22" s="3" t="s">
        <v>14</v>
      </c>
      <c r="B22" s="3"/>
      <c r="C22" s="4" t="s">
        <v>0</v>
      </c>
      <c r="D22" s="4" t="s">
        <v>1</v>
      </c>
      <c r="E22" s="4" t="s">
        <v>2</v>
      </c>
      <c r="F22" s="4" t="s">
        <v>3</v>
      </c>
      <c r="G22" s="4" t="s">
        <v>4</v>
      </c>
      <c r="H22" s="4" t="s">
        <v>5</v>
      </c>
      <c r="I22" s="4" t="s">
        <v>6</v>
      </c>
      <c r="K22" s="3" t="s">
        <v>14</v>
      </c>
      <c r="L22" s="3"/>
      <c r="M22" s="4" t="s">
        <v>0</v>
      </c>
      <c r="N22" s="4" t="s">
        <v>1</v>
      </c>
      <c r="O22" s="4" t="s">
        <v>2</v>
      </c>
      <c r="P22" s="4" t="s">
        <v>3</v>
      </c>
      <c r="Q22" s="4" t="s">
        <v>4</v>
      </c>
      <c r="R22" s="4" t="s">
        <v>5</v>
      </c>
      <c r="S22" s="4" t="s">
        <v>6</v>
      </c>
      <c r="U22" s="3" t="s">
        <v>14</v>
      </c>
      <c r="V22" s="3"/>
      <c r="W22" s="4" t="s">
        <v>0</v>
      </c>
      <c r="X22" s="4" t="s">
        <v>1</v>
      </c>
      <c r="Y22" s="4" t="s">
        <v>2</v>
      </c>
      <c r="Z22" s="4" t="s">
        <v>3</v>
      </c>
      <c r="AA22" s="4" t="s">
        <v>4</v>
      </c>
      <c r="AB22" s="4" t="s">
        <v>5</v>
      </c>
      <c r="AC22" s="4" t="s">
        <v>6</v>
      </c>
    </row>
    <row r="23" spans="1:29" ht="12.75">
      <c r="A23" s="2">
        <v>1</v>
      </c>
      <c r="B23" s="2" t="s">
        <v>11</v>
      </c>
      <c r="C23" s="2">
        <v>-94.9</v>
      </c>
      <c r="D23" s="2">
        <v>-93.6</v>
      </c>
      <c r="E23" s="2">
        <v>50.9</v>
      </c>
      <c r="F23" s="2">
        <v>170.1</v>
      </c>
      <c r="G23" s="2" t="s">
        <v>8</v>
      </c>
      <c r="H23" s="2" t="s">
        <v>8</v>
      </c>
      <c r="I23" s="2">
        <v>-83.4</v>
      </c>
      <c r="K23" s="2">
        <v>1</v>
      </c>
      <c r="L23" s="2" t="s">
        <v>11</v>
      </c>
      <c r="M23" s="2"/>
      <c r="N23" s="2"/>
      <c r="O23" s="2"/>
      <c r="P23" s="2"/>
      <c r="Q23" s="2"/>
      <c r="R23" s="2"/>
      <c r="S23" s="2"/>
      <c r="U23" s="2">
        <v>1</v>
      </c>
      <c r="V23" s="2" t="s">
        <v>11</v>
      </c>
      <c r="W23" s="2"/>
      <c r="X23" s="2"/>
      <c r="Y23" s="2"/>
      <c r="Z23" s="2"/>
      <c r="AA23" s="2"/>
      <c r="AB23" s="2"/>
      <c r="AC23" s="2"/>
    </row>
    <row r="24" spans="1:29" ht="12.75">
      <c r="A24">
        <v>2</v>
      </c>
      <c r="B24" t="s">
        <v>10</v>
      </c>
      <c r="C24">
        <v>-103</v>
      </c>
      <c r="D24">
        <v>-113.7</v>
      </c>
      <c r="E24">
        <v>41.8</v>
      </c>
      <c r="F24">
        <v>144.9</v>
      </c>
      <c r="G24">
        <v>117.2</v>
      </c>
      <c r="H24">
        <v>-67.1</v>
      </c>
      <c r="I24">
        <v>-94.5</v>
      </c>
      <c r="K24">
        <v>2</v>
      </c>
      <c r="L24" t="s">
        <v>10</v>
      </c>
      <c r="M24">
        <f>IF(C24&lt;0,360+C24,C24)</f>
        <v>257</v>
      </c>
      <c r="N24">
        <f aca="true" t="shared" si="10" ref="N24:S24">IF(D24&lt;0,360+D24,D24)</f>
        <v>246.3</v>
      </c>
      <c r="O24">
        <f t="shared" si="10"/>
        <v>41.8</v>
      </c>
      <c r="P24">
        <f t="shared" si="10"/>
        <v>144.9</v>
      </c>
      <c r="Q24">
        <f t="shared" si="10"/>
        <v>117.2</v>
      </c>
      <c r="R24">
        <f t="shared" si="10"/>
        <v>292.9</v>
      </c>
      <c r="S24">
        <f t="shared" si="10"/>
        <v>265.5</v>
      </c>
      <c r="U24">
        <v>2</v>
      </c>
      <c r="V24" t="s">
        <v>10</v>
      </c>
      <c r="W24">
        <f>ABS(M24-$M$40)</f>
        <v>22.97999999999996</v>
      </c>
      <c r="X24" s="8">
        <f>ABS(N24-$N$40)</f>
        <v>51.126666666666665</v>
      </c>
      <c r="Y24">
        <f>ABS(O24-$O$40)</f>
        <v>39.86</v>
      </c>
      <c r="Z24">
        <f>ABS(P24-$P$40)</f>
        <v>1.740000000000009</v>
      </c>
      <c r="AA24" s="8">
        <f>ABS(Q24-$Q$40)</f>
        <v>55.213333333333324</v>
      </c>
      <c r="AB24" s="8">
        <f>ABS(R24-$R$40)</f>
        <v>36.5333333333333</v>
      </c>
      <c r="AC24">
        <f>ABS(S24-$S$40)</f>
        <v>14.639999999999986</v>
      </c>
    </row>
    <row r="25" spans="1:29" ht="12.75">
      <c r="A25">
        <v>3</v>
      </c>
      <c r="B25" t="s">
        <v>11</v>
      </c>
      <c r="C25">
        <v>-75.4</v>
      </c>
      <c r="D25">
        <v>161.4</v>
      </c>
      <c r="E25">
        <v>64</v>
      </c>
      <c r="F25">
        <v>140.1</v>
      </c>
      <c r="G25">
        <v>159.3</v>
      </c>
      <c r="H25">
        <v>-85.1</v>
      </c>
      <c r="I25">
        <v>-124.2</v>
      </c>
      <c r="K25">
        <v>3</v>
      </c>
      <c r="L25" t="s">
        <v>11</v>
      </c>
      <c r="M25">
        <f aca="true" t="shared" si="11" ref="M25:M38">IF(C25&lt;0,360+C25,C25)</f>
        <v>284.6</v>
      </c>
      <c r="N25">
        <f aca="true" t="shared" si="12" ref="N25:N38">IF(D25&lt;0,360+D25,D25)</f>
        <v>161.4</v>
      </c>
      <c r="O25">
        <f aca="true" t="shared" si="13" ref="O25:O38">IF(E25&lt;0,360+E25,E25)</f>
        <v>64</v>
      </c>
      <c r="P25">
        <f aca="true" t="shared" si="14" ref="P25:P38">IF(F25&lt;0,360+F25,F25)</f>
        <v>140.1</v>
      </c>
      <c r="Q25">
        <f aca="true" t="shared" si="15" ref="Q25:Q38">IF(G25&lt;0,360+G25,G25)</f>
        <v>159.3</v>
      </c>
      <c r="R25">
        <f aca="true" t="shared" si="16" ref="R25:R38">IF(H25&lt;0,360+H25,H25)</f>
        <v>274.9</v>
      </c>
      <c r="S25">
        <f aca="true" t="shared" si="17" ref="S25:S38">IF(I25&lt;0,360+I25,I25)</f>
        <v>235.8</v>
      </c>
      <c r="U25">
        <v>3</v>
      </c>
      <c r="V25" t="s">
        <v>11</v>
      </c>
      <c r="W25">
        <f aca="true" t="shared" si="18" ref="W25:W38">ABS(M25-$M$40)</f>
        <v>4.620000000000061</v>
      </c>
      <c r="X25" s="8">
        <f aca="true" t="shared" si="19" ref="X25:X38">ABS(N25-$N$40)</f>
        <v>33.77333333333334</v>
      </c>
      <c r="Y25">
        <f aca="true" t="shared" si="20" ref="Y25:Y38">ABS(O25-$O$40)</f>
        <v>17.659999999999997</v>
      </c>
      <c r="Z25">
        <f aca="true" t="shared" si="21" ref="Z25:Z38">ABS(P25-$P$40)</f>
        <v>3.0600000000000023</v>
      </c>
      <c r="AA25" s="8">
        <f aca="true" t="shared" si="22" ref="AA25:AA38">ABS(Q25-$Q$40)</f>
        <v>13.113333333333316</v>
      </c>
      <c r="AB25" s="8">
        <f aca="true" t="shared" si="23" ref="AB25:AB38">ABS(R25-$R$40)</f>
        <v>18.533333333333303</v>
      </c>
      <c r="AC25">
        <f aca="true" t="shared" si="24" ref="AC25:AC38">ABS(S25-$S$40)</f>
        <v>15.060000000000002</v>
      </c>
    </row>
    <row r="26" spans="1:29" ht="12.75">
      <c r="A26">
        <v>4</v>
      </c>
      <c r="B26" t="s">
        <v>9</v>
      </c>
      <c r="C26">
        <v>-54.3</v>
      </c>
      <c r="D26">
        <v>-97.5</v>
      </c>
      <c r="E26">
        <v>-40</v>
      </c>
      <c r="F26">
        <v>152.2</v>
      </c>
      <c r="G26">
        <v>-176.7</v>
      </c>
      <c r="H26">
        <v>-107.9</v>
      </c>
      <c r="I26">
        <v>-96.3</v>
      </c>
      <c r="K26">
        <v>4</v>
      </c>
      <c r="L26" t="s">
        <v>9</v>
      </c>
      <c r="M26">
        <f t="shared" si="11"/>
        <v>305.7</v>
      </c>
      <c r="N26">
        <f t="shared" si="12"/>
        <v>262.5</v>
      </c>
      <c r="O26">
        <f t="shared" si="13"/>
        <v>320</v>
      </c>
      <c r="P26">
        <f t="shared" si="14"/>
        <v>152.2</v>
      </c>
      <c r="Q26">
        <f t="shared" si="15"/>
        <v>183.3</v>
      </c>
      <c r="R26">
        <f t="shared" si="16"/>
        <v>252.1</v>
      </c>
      <c r="S26">
        <f t="shared" si="17"/>
        <v>263.7</v>
      </c>
      <c r="U26">
        <v>4</v>
      </c>
      <c r="V26" t="s">
        <v>9</v>
      </c>
      <c r="W26">
        <f t="shared" si="18"/>
        <v>25.720000000000027</v>
      </c>
      <c r="X26" s="8">
        <f t="shared" si="19"/>
        <v>67.32666666666665</v>
      </c>
      <c r="Y26">
        <f t="shared" si="20"/>
        <v>238.34</v>
      </c>
      <c r="Z26">
        <f t="shared" si="21"/>
        <v>9.039999999999992</v>
      </c>
      <c r="AA26" s="8">
        <f t="shared" si="22"/>
        <v>10.886666666666684</v>
      </c>
      <c r="AB26" s="8">
        <f t="shared" si="23"/>
        <v>4.26666666666668</v>
      </c>
      <c r="AC26">
        <f t="shared" si="24"/>
        <v>12.839999999999975</v>
      </c>
    </row>
    <row r="27" spans="1:29" ht="12.75">
      <c r="A27">
        <v>5</v>
      </c>
      <c r="B27" t="s">
        <v>11</v>
      </c>
      <c r="C27">
        <v>-35.6</v>
      </c>
      <c r="D27">
        <v>130.7</v>
      </c>
      <c r="E27">
        <v>51.3</v>
      </c>
      <c r="F27">
        <v>156.2</v>
      </c>
      <c r="G27">
        <v>174.5</v>
      </c>
      <c r="H27">
        <v>-56.3</v>
      </c>
      <c r="I27">
        <v>-94.9</v>
      </c>
      <c r="K27">
        <v>5</v>
      </c>
      <c r="L27" t="s">
        <v>11</v>
      </c>
      <c r="M27">
        <f t="shared" si="11"/>
        <v>324.4</v>
      </c>
      <c r="N27">
        <f t="shared" si="12"/>
        <v>130.7</v>
      </c>
      <c r="O27">
        <f t="shared" si="13"/>
        <v>51.3</v>
      </c>
      <c r="P27">
        <f t="shared" si="14"/>
        <v>156.2</v>
      </c>
      <c r="Q27">
        <f t="shared" si="15"/>
        <v>174.5</v>
      </c>
      <c r="R27">
        <f t="shared" si="16"/>
        <v>303.7</v>
      </c>
      <c r="S27">
        <f t="shared" si="17"/>
        <v>265.1</v>
      </c>
      <c r="U27">
        <v>5</v>
      </c>
      <c r="V27" t="s">
        <v>11</v>
      </c>
      <c r="W27">
        <f t="shared" si="18"/>
        <v>44.420000000000016</v>
      </c>
      <c r="X27" s="8">
        <f t="shared" si="19"/>
        <v>64.47333333333336</v>
      </c>
      <c r="Y27">
        <f t="shared" si="20"/>
        <v>30.36</v>
      </c>
      <c r="Z27">
        <f t="shared" si="21"/>
        <v>13.039999999999992</v>
      </c>
      <c r="AA27" s="8">
        <f t="shared" si="22"/>
        <v>2.086666666666673</v>
      </c>
      <c r="AB27" s="8">
        <f t="shared" si="23"/>
        <v>47.333333333333314</v>
      </c>
      <c r="AC27">
        <f t="shared" si="24"/>
        <v>14.240000000000009</v>
      </c>
    </row>
    <row r="28" spans="1:29" ht="12.75">
      <c r="A28">
        <v>6</v>
      </c>
      <c r="B28" t="s">
        <v>9</v>
      </c>
      <c r="C28">
        <v>70.3</v>
      </c>
      <c r="D28">
        <v>167.8</v>
      </c>
      <c r="E28">
        <v>-52.1</v>
      </c>
      <c r="F28">
        <v>156.2</v>
      </c>
      <c r="G28">
        <v>-147.1</v>
      </c>
      <c r="H28">
        <v>-157.2</v>
      </c>
      <c r="I28">
        <v>-117.7</v>
      </c>
      <c r="K28">
        <v>6</v>
      </c>
      <c r="L28" t="s">
        <v>9</v>
      </c>
      <c r="M28">
        <f t="shared" si="11"/>
        <v>70.3</v>
      </c>
      <c r="N28">
        <f t="shared" si="12"/>
        <v>167.8</v>
      </c>
      <c r="O28">
        <f t="shared" si="13"/>
        <v>307.9</v>
      </c>
      <c r="P28">
        <f t="shared" si="14"/>
        <v>156.2</v>
      </c>
      <c r="Q28">
        <f t="shared" si="15"/>
        <v>212.9</v>
      </c>
      <c r="R28">
        <f t="shared" si="16"/>
        <v>202.8</v>
      </c>
      <c r="S28">
        <f t="shared" si="17"/>
        <v>242.3</v>
      </c>
      <c r="U28">
        <v>6</v>
      </c>
      <c r="V28" t="s">
        <v>9</v>
      </c>
      <c r="W28">
        <f t="shared" si="18"/>
        <v>209.67999999999995</v>
      </c>
      <c r="X28" s="8">
        <f t="shared" si="19"/>
        <v>27.373333333333335</v>
      </c>
      <c r="Y28">
        <f t="shared" si="20"/>
        <v>226.23999999999998</v>
      </c>
      <c r="Z28">
        <f t="shared" si="21"/>
        <v>13.039999999999992</v>
      </c>
      <c r="AA28" s="8">
        <f t="shared" si="22"/>
        <v>40.48666666666668</v>
      </c>
      <c r="AB28" s="8">
        <f t="shared" si="23"/>
        <v>53.56666666666666</v>
      </c>
      <c r="AC28">
        <f t="shared" si="24"/>
        <v>8.560000000000002</v>
      </c>
    </row>
    <row r="29" spans="1:29" ht="12.75">
      <c r="A29">
        <v>7</v>
      </c>
      <c r="B29" t="s">
        <v>11</v>
      </c>
      <c r="C29">
        <v>-109.7</v>
      </c>
      <c r="D29">
        <v>-91.2</v>
      </c>
      <c r="E29">
        <v>54.5</v>
      </c>
      <c r="F29">
        <v>157.1</v>
      </c>
      <c r="G29">
        <v>124.1</v>
      </c>
      <c r="H29">
        <v>-111.5</v>
      </c>
      <c r="I29">
        <v>-68</v>
      </c>
      <c r="K29">
        <v>7</v>
      </c>
      <c r="L29" t="s">
        <v>11</v>
      </c>
      <c r="M29">
        <f t="shared" si="11"/>
        <v>250.3</v>
      </c>
      <c r="N29">
        <f t="shared" si="12"/>
        <v>268.8</v>
      </c>
      <c r="O29">
        <f t="shared" si="13"/>
        <v>54.5</v>
      </c>
      <c r="P29">
        <f t="shared" si="14"/>
        <v>157.1</v>
      </c>
      <c r="Q29">
        <f t="shared" si="15"/>
        <v>124.1</v>
      </c>
      <c r="R29">
        <f t="shared" si="16"/>
        <v>248.5</v>
      </c>
      <c r="S29">
        <f t="shared" si="17"/>
        <v>292</v>
      </c>
      <c r="U29">
        <v>7</v>
      </c>
      <c r="V29" t="s">
        <v>11</v>
      </c>
      <c r="W29">
        <f t="shared" si="18"/>
        <v>29.67999999999995</v>
      </c>
      <c r="X29" s="8">
        <f t="shared" si="19"/>
        <v>73.62666666666667</v>
      </c>
      <c r="Y29">
        <f t="shared" si="20"/>
        <v>27.159999999999997</v>
      </c>
      <c r="Z29">
        <f t="shared" si="21"/>
        <v>13.939999999999998</v>
      </c>
      <c r="AA29" s="8">
        <f t="shared" si="22"/>
        <v>48.31333333333333</v>
      </c>
      <c r="AB29" s="8">
        <f t="shared" si="23"/>
        <v>7.866666666666674</v>
      </c>
      <c r="AC29">
        <f t="shared" si="24"/>
        <v>41.139999999999986</v>
      </c>
    </row>
    <row r="30" spans="1:29" ht="12.75">
      <c r="A30">
        <v>8</v>
      </c>
      <c r="B30" t="s">
        <v>7</v>
      </c>
      <c r="C30">
        <v>-68.4</v>
      </c>
      <c r="D30">
        <v>138.7</v>
      </c>
      <c r="E30">
        <v>67.8</v>
      </c>
      <c r="F30">
        <v>142.6</v>
      </c>
      <c r="G30">
        <v>172.7</v>
      </c>
      <c r="H30">
        <v>-90.4</v>
      </c>
      <c r="I30">
        <v>-140.5</v>
      </c>
      <c r="K30">
        <v>8</v>
      </c>
      <c r="L30" t="s">
        <v>7</v>
      </c>
      <c r="M30">
        <f t="shared" si="11"/>
        <v>291.6</v>
      </c>
      <c r="N30">
        <f t="shared" si="12"/>
        <v>138.7</v>
      </c>
      <c r="O30">
        <f t="shared" si="13"/>
        <v>67.8</v>
      </c>
      <c r="P30">
        <f t="shared" si="14"/>
        <v>142.6</v>
      </c>
      <c r="Q30">
        <f t="shared" si="15"/>
        <v>172.7</v>
      </c>
      <c r="R30">
        <f t="shared" si="16"/>
        <v>269.6</v>
      </c>
      <c r="S30">
        <f t="shared" si="17"/>
        <v>219.5</v>
      </c>
      <c r="U30">
        <v>8</v>
      </c>
      <c r="V30" t="s">
        <v>7</v>
      </c>
      <c r="W30">
        <f t="shared" si="18"/>
        <v>11.620000000000061</v>
      </c>
      <c r="X30" s="8">
        <f t="shared" si="19"/>
        <v>56.47333333333336</v>
      </c>
      <c r="Y30">
        <f t="shared" si="20"/>
        <v>13.86</v>
      </c>
      <c r="Z30">
        <f t="shared" si="21"/>
        <v>0.5600000000000023</v>
      </c>
      <c r="AA30" s="8">
        <f t="shared" si="22"/>
        <v>0.28666666666666174</v>
      </c>
      <c r="AB30" s="8">
        <f t="shared" si="23"/>
        <v>13.233333333333348</v>
      </c>
      <c r="AC30">
        <f t="shared" si="24"/>
        <v>31.360000000000014</v>
      </c>
    </row>
    <row r="31" spans="1:29" ht="12.75">
      <c r="A31">
        <v>9</v>
      </c>
      <c r="B31" t="s">
        <v>10</v>
      </c>
      <c r="C31">
        <v>-48.1</v>
      </c>
      <c r="D31">
        <v>177.8</v>
      </c>
      <c r="E31">
        <v>39.6</v>
      </c>
      <c r="F31">
        <v>140</v>
      </c>
      <c r="G31">
        <v>-156.5</v>
      </c>
      <c r="H31">
        <v>-146.8</v>
      </c>
      <c r="I31">
        <v>-109.7</v>
      </c>
      <c r="K31">
        <v>9</v>
      </c>
      <c r="L31" t="s">
        <v>10</v>
      </c>
      <c r="M31">
        <f t="shared" si="11"/>
        <v>311.9</v>
      </c>
      <c r="N31">
        <f t="shared" si="12"/>
        <v>177.8</v>
      </c>
      <c r="O31">
        <f t="shared" si="13"/>
        <v>39.6</v>
      </c>
      <c r="P31">
        <f t="shared" si="14"/>
        <v>140</v>
      </c>
      <c r="Q31">
        <f t="shared" si="15"/>
        <v>203.5</v>
      </c>
      <c r="R31">
        <f t="shared" si="16"/>
        <v>213.2</v>
      </c>
      <c r="S31">
        <f t="shared" si="17"/>
        <v>250.3</v>
      </c>
      <c r="U31">
        <v>9</v>
      </c>
      <c r="V31" t="s">
        <v>10</v>
      </c>
      <c r="W31">
        <f t="shared" si="18"/>
        <v>31.920000000000016</v>
      </c>
      <c r="X31" s="8">
        <f t="shared" si="19"/>
        <v>17.373333333333335</v>
      </c>
      <c r="Y31">
        <f t="shared" si="20"/>
        <v>42.059999999999995</v>
      </c>
      <c r="Z31">
        <f t="shared" si="21"/>
        <v>3.1599999999999966</v>
      </c>
      <c r="AA31" s="8">
        <f t="shared" si="22"/>
        <v>31.086666666666673</v>
      </c>
      <c r="AB31" s="8">
        <f t="shared" si="23"/>
        <v>43.166666666666686</v>
      </c>
      <c r="AC31">
        <f t="shared" si="24"/>
        <v>0.5600000000000023</v>
      </c>
    </row>
    <row r="32" spans="1:29" ht="12.75">
      <c r="A32">
        <v>10</v>
      </c>
      <c r="B32" t="s">
        <v>7</v>
      </c>
      <c r="C32">
        <v>-62.5</v>
      </c>
      <c r="D32">
        <v>-116.8</v>
      </c>
      <c r="E32">
        <v>53.5</v>
      </c>
      <c r="F32">
        <v>137.7</v>
      </c>
      <c r="G32">
        <v>160.2</v>
      </c>
      <c r="H32">
        <v>-75.6</v>
      </c>
      <c r="I32">
        <v>-91.7</v>
      </c>
      <c r="K32">
        <v>10</v>
      </c>
      <c r="L32" t="s">
        <v>7</v>
      </c>
      <c r="M32">
        <f t="shared" si="11"/>
        <v>297.5</v>
      </c>
      <c r="N32">
        <f t="shared" si="12"/>
        <v>243.2</v>
      </c>
      <c r="O32">
        <f t="shared" si="13"/>
        <v>53.5</v>
      </c>
      <c r="P32">
        <f t="shared" si="14"/>
        <v>137.7</v>
      </c>
      <c r="Q32">
        <f t="shared" si="15"/>
        <v>160.2</v>
      </c>
      <c r="R32">
        <f t="shared" si="16"/>
        <v>284.4</v>
      </c>
      <c r="S32">
        <f t="shared" si="17"/>
        <v>268.3</v>
      </c>
      <c r="U32">
        <v>10</v>
      </c>
      <c r="V32" t="s">
        <v>7</v>
      </c>
      <c r="W32">
        <f t="shared" si="18"/>
        <v>17.52000000000004</v>
      </c>
      <c r="X32" s="8">
        <f t="shared" si="19"/>
        <v>48.02666666666664</v>
      </c>
      <c r="Y32">
        <f t="shared" si="20"/>
        <v>28.159999999999997</v>
      </c>
      <c r="Z32">
        <f t="shared" si="21"/>
        <v>5.460000000000008</v>
      </c>
      <c r="AA32" s="8">
        <f t="shared" si="22"/>
        <v>12.213333333333338</v>
      </c>
      <c r="AB32" s="8">
        <f t="shared" si="23"/>
        <v>28.033333333333303</v>
      </c>
      <c r="AC32">
        <f t="shared" si="24"/>
        <v>17.439999999999998</v>
      </c>
    </row>
    <row r="33" spans="1:29" ht="12.75">
      <c r="A33">
        <v>11</v>
      </c>
      <c r="B33" t="s">
        <v>7</v>
      </c>
      <c r="C33">
        <v>-6.9</v>
      </c>
      <c r="D33">
        <v>131</v>
      </c>
      <c r="E33">
        <v>39.1</v>
      </c>
      <c r="F33">
        <v>147.8</v>
      </c>
      <c r="G33">
        <v>147.3</v>
      </c>
      <c r="H33">
        <v>-124.1</v>
      </c>
      <c r="I33">
        <v>-108.4</v>
      </c>
      <c r="K33">
        <v>11</v>
      </c>
      <c r="L33" t="s">
        <v>7</v>
      </c>
      <c r="M33">
        <f t="shared" si="11"/>
        <v>353.1</v>
      </c>
      <c r="N33">
        <f t="shared" si="12"/>
        <v>131</v>
      </c>
      <c r="O33">
        <f t="shared" si="13"/>
        <v>39.1</v>
      </c>
      <c r="P33">
        <f t="shared" si="14"/>
        <v>147.8</v>
      </c>
      <c r="Q33">
        <f t="shared" si="15"/>
        <v>147.3</v>
      </c>
      <c r="R33">
        <f t="shared" si="16"/>
        <v>235.9</v>
      </c>
      <c r="S33">
        <f t="shared" si="17"/>
        <v>251.6</v>
      </c>
      <c r="U33">
        <v>11</v>
      </c>
      <c r="V33" t="s">
        <v>7</v>
      </c>
      <c r="W33">
        <f t="shared" si="18"/>
        <v>73.12000000000006</v>
      </c>
      <c r="X33" s="8">
        <f t="shared" si="19"/>
        <v>64.17333333333335</v>
      </c>
      <c r="Y33">
        <f t="shared" si="20"/>
        <v>42.559999999999995</v>
      </c>
      <c r="Z33">
        <f t="shared" si="21"/>
        <v>4.640000000000015</v>
      </c>
      <c r="AA33" s="8">
        <f t="shared" si="22"/>
        <v>25.113333333333316</v>
      </c>
      <c r="AB33" s="8">
        <f t="shared" si="23"/>
        <v>20.46666666666667</v>
      </c>
      <c r="AC33">
        <f t="shared" si="24"/>
        <v>0.7399999999999807</v>
      </c>
    </row>
    <row r="34" spans="1:29" ht="12.75">
      <c r="A34">
        <v>12</v>
      </c>
      <c r="B34" t="s">
        <v>7</v>
      </c>
      <c r="C34">
        <v>-73</v>
      </c>
      <c r="D34">
        <v>-113.1</v>
      </c>
      <c r="E34">
        <v>32.5</v>
      </c>
      <c r="F34">
        <v>138.3</v>
      </c>
      <c r="G34">
        <v>-175.8</v>
      </c>
      <c r="H34">
        <v>-115</v>
      </c>
      <c r="I34">
        <v>-98.6</v>
      </c>
      <c r="K34">
        <v>12</v>
      </c>
      <c r="L34" t="s">
        <v>7</v>
      </c>
      <c r="M34">
        <f t="shared" si="11"/>
        <v>287</v>
      </c>
      <c r="N34">
        <f t="shared" si="12"/>
        <v>246.9</v>
      </c>
      <c r="O34">
        <f t="shared" si="13"/>
        <v>32.5</v>
      </c>
      <c r="P34">
        <f t="shared" si="14"/>
        <v>138.3</v>
      </c>
      <c r="Q34">
        <f t="shared" si="15"/>
        <v>184.2</v>
      </c>
      <c r="R34">
        <f t="shared" si="16"/>
        <v>245</v>
      </c>
      <c r="S34">
        <f t="shared" si="17"/>
        <v>261.4</v>
      </c>
      <c r="U34">
        <v>12</v>
      </c>
      <c r="V34" t="s">
        <v>7</v>
      </c>
      <c r="W34">
        <f t="shared" si="18"/>
        <v>7.020000000000039</v>
      </c>
      <c r="X34" s="8">
        <f t="shared" si="19"/>
        <v>51.72666666666666</v>
      </c>
      <c r="Y34">
        <f t="shared" si="20"/>
        <v>49.16</v>
      </c>
      <c r="Z34">
        <f t="shared" si="21"/>
        <v>4.859999999999985</v>
      </c>
      <c r="AA34" s="8">
        <f t="shared" si="22"/>
        <v>11.786666666666662</v>
      </c>
      <c r="AB34" s="8">
        <f t="shared" si="23"/>
        <v>11.366666666666674</v>
      </c>
      <c r="AC34">
        <f t="shared" si="24"/>
        <v>10.539999999999964</v>
      </c>
    </row>
    <row r="35" spans="1:29" ht="12.75">
      <c r="A35">
        <v>13</v>
      </c>
      <c r="B35" t="s">
        <v>9</v>
      </c>
      <c r="C35">
        <v>-53.5</v>
      </c>
      <c r="D35">
        <v>177.8</v>
      </c>
      <c r="E35">
        <v>51.3</v>
      </c>
      <c r="F35">
        <v>117.7</v>
      </c>
      <c r="G35">
        <v>168.5</v>
      </c>
      <c r="H35">
        <v>-58.2</v>
      </c>
      <c r="I35">
        <v>-150.6</v>
      </c>
      <c r="K35">
        <v>13</v>
      </c>
      <c r="L35" t="s">
        <v>9</v>
      </c>
      <c r="M35">
        <f t="shared" si="11"/>
        <v>306.5</v>
      </c>
      <c r="N35">
        <f t="shared" si="12"/>
        <v>177.8</v>
      </c>
      <c r="O35">
        <f t="shared" si="13"/>
        <v>51.3</v>
      </c>
      <c r="P35">
        <f t="shared" si="14"/>
        <v>117.7</v>
      </c>
      <c r="Q35">
        <f t="shared" si="15"/>
        <v>168.5</v>
      </c>
      <c r="R35">
        <f t="shared" si="16"/>
        <v>301.8</v>
      </c>
      <c r="S35">
        <f t="shared" si="17"/>
        <v>209.4</v>
      </c>
      <c r="U35">
        <v>13</v>
      </c>
      <c r="V35" t="s">
        <v>9</v>
      </c>
      <c r="W35">
        <f t="shared" si="18"/>
        <v>26.52000000000004</v>
      </c>
      <c r="X35" s="8">
        <f t="shared" si="19"/>
        <v>17.373333333333335</v>
      </c>
      <c r="Y35">
        <f t="shared" si="20"/>
        <v>30.36</v>
      </c>
      <c r="Z35">
        <f t="shared" si="21"/>
        <v>25.459999999999994</v>
      </c>
      <c r="AA35" s="8">
        <f t="shared" si="22"/>
        <v>3.913333333333327</v>
      </c>
      <c r="AB35" s="8">
        <f t="shared" si="23"/>
        <v>45.43333333333334</v>
      </c>
      <c r="AC35">
        <f t="shared" si="24"/>
        <v>41.46000000000001</v>
      </c>
    </row>
    <row r="36" spans="1:29" ht="12.75">
      <c r="A36">
        <v>14</v>
      </c>
      <c r="B36" t="s">
        <v>11</v>
      </c>
      <c r="C36">
        <v>-56</v>
      </c>
      <c r="D36">
        <v>136</v>
      </c>
      <c r="E36">
        <v>19.6</v>
      </c>
      <c r="F36">
        <v>120.8</v>
      </c>
      <c r="G36">
        <v>172.9</v>
      </c>
      <c r="H36">
        <v>-110.7</v>
      </c>
      <c r="I36">
        <v>-132.1</v>
      </c>
      <c r="K36">
        <v>14</v>
      </c>
      <c r="L36" t="s">
        <v>11</v>
      </c>
      <c r="M36">
        <f t="shared" si="11"/>
        <v>304</v>
      </c>
      <c r="N36">
        <f t="shared" si="12"/>
        <v>136</v>
      </c>
      <c r="O36">
        <f t="shared" si="13"/>
        <v>19.6</v>
      </c>
      <c r="P36">
        <f t="shared" si="14"/>
        <v>120.8</v>
      </c>
      <c r="Q36">
        <f t="shared" si="15"/>
        <v>172.9</v>
      </c>
      <c r="R36">
        <f t="shared" si="16"/>
        <v>249.3</v>
      </c>
      <c r="S36">
        <f t="shared" si="17"/>
        <v>227.9</v>
      </c>
      <c r="U36">
        <v>14</v>
      </c>
      <c r="V36" t="s">
        <v>11</v>
      </c>
      <c r="W36">
        <f t="shared" si="18"/>
        <v>24.02000000000004</v>
      </c>
      <c r="X36" s="8">
        <f t="shared" si="19"/>
        <v>59.173333333333346</v>
      </c>
      <c r="Y36">
        <f t="shared" si="20"/>
        <v>62.059999999999995</v>
      </c>
      <c r="Z36">
        <f t="shared" si="21"/>
        <v>22.36</v>
      </c>
      <c r="AA36" s="8">
        <f t="shared" si="22"/>
        <v>0.4866666666666788</v>
      </c>
      <c r="AB36" s="8">
        <f t="shared" si="23"/>
        <v>7.066666666666663</v>
      </c>
      <c r="AC36">
        <f t="shared" si="24"/>
        <v>22.960000000000008</v>
      </c>
    </row>
    <row r="37" spans="1:29" ht="12.75">
      <c r="A37">
        <v>15</v>
      </c>
      <c r="B37" t="s">
        <v>10</v>
      </c>
      <c r="C37">
        <v>-70.4</v>
      </c>
      <c r="D37">
        <v>-173.7</v>
      </c>
      <c r="E37">
        <v>56.5</v>
      </c>
      <c r="F37">
        <v>149.7</v>
      </c>
      <c r="G37">
        <v>-115.4</v>
      </c>
      <c r="H37">
        <v>-164.3</v>
      </c>
      <c r="I37">
        <v>-116.5</v>
      </c>
      <c r="K37">
        <v>15</v>
      </c>
      <c r="L37" t="s">
        <v>10</v>
      </c>
      <c r="M37">
        <f t="shared" si="11"/>
        <v>289.6</v>
      </c>
      <c r="N37">
        <f t="shared" si="12"/>
        <v>186.3</v>
      </c>
      <c r="O37">
        <f t="shared" si="13"/>
        <v>56.5</v>
      </c>
      <c r="P37">
        <f t="shared" si="14"/>
        <v>149.7</v>
      </c>
      <c r="Q37">
        <f t="shared" si="15"/>
        <v>244.6</v>
      </c>
      <c r="R37">
        <f t="shared" si="16"/>
        <v>195.7</v>
      </c>
      <c r="S37">
        <f t="shared" si="17"/>
        <v>243.5</v>
      </c>
      <c r="U37">
        <v>15</v>
      </c>
      <c r="V37" t="s">
        <v>10</v>
      </c>
      <c r="W37">
        <f t="shared" si="18"/>
        <v>9.620000000000061</v>
      </c>
      <c r="X37" s="8">
        <f t="shared" si="19"/>
        <v>8.873333333333335</v>
      </c>
      <c r="Y37">
        <f t="shared" si="20"/>
        <v>25.159999999999997</v>
      </c>
      <c r="Z37">
        <f t="shared" si="21"/>
        <v>6.539999999999992</v>
      </c>
      <c r="AA37" s="8">
        <f t="shared" si="22"/>
        <v>72.18666666666667</v>
      </c>
      <c r="AB37" s="8">
        <f t="shared" si="23"/>
        <v>60.666666666666686</v>
      </c>
      <c r="AC37">
        <f t="shared" si="24"/>
        <v>7.360000000000014</v>
      </c>
    </row>
    <row r="38" spans="1:29" ht="12.75">
      <c r="A38">
        <v>16</v>
      </c>
      <c r="B38" t="s">
        <v>9</v>
      </c>
      <c r="C38">
        <v>-93.8</v>
      </c>
      <c r="D38">
        <v>-107.6</v>
      </c>
      <c r="E38">
        <v>25.5</v>
      </c>
      <c r="F38">
        <v>146.1</v>
      </c>
      <c r="G38">
        <v>161</v>
      </c>
      <c r="H38">
        <v>-84.3</v>
      </c>
      <c r="I38">
        <v>-93.4</v>
      </c>
      <c r="K38">
        <v>16</v>
      </c>
      <c r="L38" t="s">
        <v>9</v>
      </c>
      <c r="M38">
        <f t="shared" si="11"/>
        <v>266.2</v>
      </c>
      <c r="N38">
        <f t="shared" si="12"/>
        <v>252.4</v>
      </c>
      <c r="O38">
        <f t="shared" si="13"/>
        <v>25.5</v>
      </c>
      <c r="P38">
        <f t="shared" si="14"/>
        <v>146.1</v>
      </c>
      <c r="Q38">
        <f t="shared" si="15"/>
        <v>161</v>
      </c>
      <c r="R38">
        <f t="shared" si="16"/>
        <v>275.7</v>
      </c>
      <c r="S38">
        <f t="shared" si="17"/>
        <v>266.6</v>
      </c>
      <c r="U38">
        <v>16</v>
      </c>
      <c r="V38" t="s">
        <v>9</v>
      </c>
      <c r="W38">
        <f t="shared" si="18"/>
        <v>13.779999999999973</v>
      </c>
      <c r="X38" s="8">
        <f t="shared" si="19"/>
        <v>57.22666666666666</v>
      </c>
      <c r="Y38">
        <f t="shared" si="20"/>
        <v>56.16</v>
      </c>
      <c r="Z38">
        <f t="shared" si="21"/>
        <v>2.9399999999999977</v>
      </c>
      <c r="AA38" s="8">
        <f t="shared" si="22"/>
        <v>11.413333333333327</v>
      </c>
      <c r="AB38" s="8">
        <f t="shared" si="23"/>
        <v>19.333333333333314</v>
      </c>
      <c r="AC38">
        <f t="shared" si="24"/>
        <v>15.740000000000009</v>
      </c>
    </row>
    <row r="39" spans="1:29" ht="12.75">
      <c r="A39" s="2">
        <v>17</v>
      </c>
      <c r="B39" s="2" t="s">
        <v>7</v>
      </c>
      <c r="C39" s="2" t="s">
        <v>8</v>
      </c>
      <c r="D39" s="2" t="s">
        <v>8</v>
      </c>
      <c r="E39" s="2">
        <v>-14.2</v>
      </c>
      <c r="F39" s="2">
        <v>145.9</v>
      </c>
      <c r="G39" s="2">
        <v>172.3</v>
      </c>
      <c r="H39" s="2">
        <v>-70.3</v>
      </c>
      <c r="I39" s="2">
        <v>-135.6</v>
      </c>
      <c r="K39" s="2">
        <v>17</v>
      </c>
      <c r="L39" s="2" t="s">
        <v>7</v>
      </c>
      <c r="M39" s="2"/>
      <c r="N39" s="2"/>
      <c r="O39" s="2"/>
      <c r="P39" s="2"/>
      <c r="Q39" s="2"/>
      <c r="R39" s="2"/>
      <c r="S39" s="2"/>
      <c r="U39" s="2">
        <v>17</v>
      </c>
      <c r="V39" s="2" t="s">
        <v>7</v>
      </c>
      <c r="W39" s="2"/>
      <c r="X39" s="2"/>
      <c r="Y39" s="2"/>
      <c r="Z39" s="2"/>
      <c r="AA39" s="2"/>
      <c r="AB39" s="2"/>
      <c r="AC39" s="2"/>
    </row>
    <row r="40" spans="11:19" ht="12.75">
      <c r="K40" s="6" t="s">
        <v>16</v>
      </c>
      <c r="L40" s="6"/>
      <c r="M40" s="7">
        <f>AVERAGE(M24:M38)</f>
        <v>279.97999999999996</v>
      </c>
      <c r="N40" s="7">
        <f aca="true" t="shared" si="25" ref="N40:S40">AVERAGE(N24:N38)</f>
        <v>195.17333333333335</v>
      </c>
      <c r="O40" s="7">
        <f t="shared" si="25"/>
        <v>81.66</v>
      </c>
      <c r="P40" s="7">
        <f t="shared" si="25"/>
        <v>143.16</v>
      </c>
      <c r="Q40" s="7">
        <f t="shared" si="25"/>
        <v>172.41333333333333</v>
      </c>
      <c r="R40" s="7">
        <f t="shared" si="25"/>
        <v>256.3666666666667</v>
      </c>
      <c r="S40" s="7">
        <f t="shared" si="25"/>
        <v>250.86</v>
      </c>
    </row>
    <row r="43" spans="5:23" ht="12.75">
      <c r="E43" s="1"/>
      <c r="F43" s="1"/>
      <c r="G43" s="1"/>
      <c r="H43" s="1"/>
      <c r="M43" s="1" t="s">
        <v>18</v>
      </c>
      <c r="N43" s="1"/>
      <c r="O43" s="1"/>
      <c r="P43" s="1"/>
      <c r="U43" s="1" t="s">
        <v>19</v>
      </c>
      <c r="V43" s="1"/>
      <c r="W43" s="1"/>
    </row>
    <row r="45" spans="5:8" ht="12.75">
      <c r="E45" s="9"/>
      <c r="F45" s="9"/>
      <c r="G45" s="9"/>
      <c r="H45" s="9"/>
    </row>
    <row r="46" spans="5:8" ht="12.75">
      <c r="E46" s="9"/>
      <c r="F46" s="9"/>
      <c r="G46" s="9"/>
      <c r="H46" s="9"/>
    </row>
    <row r="47" spans="5:8" ht="12.75">
      <c r="E47" s="9"/>
      <c r="F47" s="9"/>
      <c r="G47" s="9"/>
      <c r="H47" s="9"/>
    </row>
    <row r="48" spans="5:8" ht="12.75">
      <c r="E48" s="9"/>
      <c r="F48" s="9"/>
      <c r="G48" s="9"/>
      <c r="H48" s="9"/>
    </row>
    <row r="49" spans="5:8" ht="12.75">
      <c r="E49" s="9"/>
      <c r="F49" s="9"/>
      <c r="G49" s="9"/>
      <c r="H49" s="9"/>
    </row>
    <row r="50" spans="5:8" ht="12.75">
      <c r="E50" s="9"/>
      <c r="F50" s="9"/>
      <c r="G50" s="9"/>
      <c r="H50" s="9"/>
    </row>
    <row r="64" spans="13:23" ht="12.75">
      <c r="M64" s="1" t="s">
        <v>18</v>
      </c>
      <c r="N64" s="1"/>
      <c r="O64" s="1"/>
      <c r="P64" s="1"/>
      <c r="U64" s="1" t="s">
        <v>19</v>
      </c>
      <c r="V64" s="1"/>
      <c r="W64" s="1"/>
    </row>
    <row r="86" spans="12:20" ht="12.75">
      <c r="L86" s="10" t="s">
        <v>20</v>
      </c>
      <c r="M86" s="10"/>
      <c r="N86" s="10"/>
      <c r="O86" s="10"/>
      <c r="P86" s="10"/>
      <c r="Q86" s="10"/>
      <c r="R86" s="10"/>
      <c r="S86" s="10"/>
      <c r="T86" s="10"/>
    </row>
    <row r="87" spans="12:20" ht="12.75">
      <c r="L87" s="10"/>
      <c r="M87" s="10"/>
      <c r="N87" s="10"/>
      <c r="O87" s="10"/>
      <c r="P87" s="10"/>
      <c r="Q87" s="10"/>
      <c r="R87" s="10"/>
      <c r="S87" s="10"/>
      <c r="T87" s="10"/>
    </row>
  </sheetData>
  <mergeCells count="23">
    <mergeCell ref="M64:P64"/>
    <mergeCell ref="U64:W64"/>
    <mergeCell ref="L86:T87"/>
    <mergeCell ref="M43:P43"/>
    <mergeCell ref="E43:H43"/>
    <mergeCell ref="U43:W43"/>
    <mergeCell ref="D1:I1"/>
    <mergeCell ref="X1:AC1"/>
    <mergeCell ref="U2:V2"/>
    <mergeCell ref="U21:W21"/>
    <mergeCell ref="U22:V22"/>
    <mergeCell ref="N1:S1"/>
    <mergeCell ref="K20:L20"/>
    <mergeCell ref="K40:L40"/>
    <mergeCell ref="U1:W1"/>
    <mergeCell ref="K1:M1"/>
    <mergeCell ref="K2:L2"/>
    <mergeCell ref="K21:M21"/>
    <mergeCell ref="K22:L22"/>
    <mergeCell ref="A2:B2"/>
    <mergeCell ref="A1:C1"/>
    <mergeCell ref="A21:C21"/>
    <mergeCell ref="A22:B22"/>
  </mergeCells>
  <printOptions/>
  <pageMargins left="0.75" right="0.75" top="1" bottom="1" header="0.5" footer="0.5"/>
  <pageSetup horizontalDpi="200" verticalDpi="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2008-10-02T18:57:55Z</dcterms:created>
  <dcterms:modified xsi:type="dcterms:W3CDTF">2008-10-02T19:32:38Z</dcterms:modified>
  <cp:category/>
  <cp:version/>
  <cp:contentType/>
  <cp:contentStatus/>
</cp:coreProperties>
</file>