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<sst xmlns="http://schemas.openxmlformats.org/spreadsheetml/2006/main" count="94" uniqueCount="21">
  <si>
    <t>base</t>
  </si>
  <si>
    <t>alpha</t>
  </si>
  <si>
    <t>beta</t>
  </si>
  <si>
    <t>gamma</t>
  </si>
  <si>
    <t>delta</t>
  </si>
  <si>
    <t>epsilon</t>
  </si>
  <si>
    <t>zeta</t>
  </si>
  <si>
    <t>chi</t>
  </si>
  <si>
    <t>T</t>
  </si>
  <si>
    <t>---</t>
  </si>
  <si>
    <t>A</t>
  </si>
  <si>
    <t>C</t>
  </si>
  <si>
    <t>G</t>
  </si>
  <si>
    <t>Таблица торсионных углов</t>
  </si>
  <si>
    <t>Strand I</t>
  </si>
  <si>
    <t>Strand II</t>
  </si>
  <si>
    <t>,</t>
  </si>
  <si>
    <t>избавляемся от отрицательных значений, для подсчёта среднего значения</t>
  </si>
  <si>
    <t>Средние значения</t>
  </si>
  <si>
    <t>самый кривой нуклеотид</t>
  </si>
  <si>
    <t>наиболее отклоняющиеся значения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</si>
</sst>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I13">
      <selection activeCell="U22" sqref="U22"/>
    </sheetView>
  </sheetViews>
  <sheetFormatPr defaultColWidth="9.00390625" defaultRowHeight="12.75"/>
  <cols>
    <col min="3" max="3" width="9.625" style="0" customWidth="1"/>
    <col min="21" max="21" width="30.125" style="0" customWidth="1"/>
    <col min="22" max="22" width="9.125" style="0" customWidth="1"/>
  </cols>
  <sheetData>
    <row r="1" ht="12.75">
      <c r="C1" t="s">
        <v>16</v>
      </c>
    </row>
    <row r="2" spans="5:14" ht="12.75">
      <c r="E2" t="s">
        <v>13</v>
      </c>
      <c r="N2" t="s">
        <v>17</v>
      </c>
    </row>
    <row r="5" spans="1:20" ht="12.75">
      <c r="A5" s="1" t="s">
        <v>14</v>
      </c>
      <c r="B5" s="1"/>
      <c r="C5" s="2"/>
      <c r="D5" s="2"/>
      <c r="E5" s="2"/>
      <c r="F5" s="2"/>
      <c r="G5" s="2"/>
      <c r="H5" s="2"/>
      <c r="I5" s="2"/>
      <c r="L5" s="1" t="s">
        <v>14</v>
      </c>
      <c r="M5" s="1"/>
      <c r="N5" s="2"/>
      <c r="O5" s="2"/>
      <c r="P5" s="2"/>
      <c r="Q5" s="2"/>
      <c r="R5" s="2"/>
      <c r="S5" s="2"/>
      <c r="T5" s="2"/>
    </row>
    <row r="6" spans="1:21" ht="12.75">
      <c r="A6" s="1" t="s">
        <v>0</v>
      </c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K6" s="3"/>
      <c r="L6" s="1" t="s">
        <v>0</v>
      </c>
      <c r="M6" s="1"/>
      <c r="N6" s="1" t="s">
        <v>1</v>
      </c>
      <c r="O6" s="1" t="s">
        <v>2</v>
      </c>
      <c r="P6" s="1" t="s">
        <v>3</v>
      </c>
      <c r="Q6" s="1" t="s">
        <v>4</v>
      </c>
      <c r="R6" s="1" t="s">
        <v>5</v>
      </c>
      <c r="S6" s="1" t="s">
        <v>6</v>
      </c>
      <c r="T6" s="1" t="s">
        <v>7</v>
      </c>
      <c r="U6" s="11" t="s">
        <v>19</v>
      </c>
    </row>
    <row r="7" spans="1:21" ht="12.75">
      <c r="A7" s="5">
        <v>1</v>
      </c>
      <c r="B7" s="6" t="s">
        <v>8</v>
      </c>
      <c r="C7" s="6" t="s">
        <v>9</v>
      </c>
      <c r="D7" s="7">
        <v>148.3</v>
      </c>
      <c r="E7" s="7">
        <v>84.9</v>
      </c>
      <c r="F7" s="7">
        <v>87.9</v>
      </c>
      <c r="G7" s="7">
        <v>172.7</v>
      </c>
      <c r="H7" s="7">
        <v>-71.2</v>
      </c>
      <c r="I7" s="7">
        <v>-128.3</v>
      </c>
      <c r="L7" s="5">
        <v>1</v>
      </c>
      <c r="M7" s="6" t="s">
        <v>8</v>
      </c>
      <c r="N7" s="6" t="s">
        <v>9</v>
      </c>
      <c r="O7" s="9">
        <f>IF(D7&lt;0,360+D7,D7)</f>
        <v>148.3</v>
      </c>
      <c r="P7" s="9">
        <f>IF(E7&lt;0,360+E7,E7)</f>
        <v>84.9</v>
      </c>
      <c r="Q7" s="9">
        <f>IF(F7&lt;0,360+F7,F7)</f>
        <v>87.9</v>
      </c>
      <c r="R7" s="9">
        <f>IF(G7&lt;0,360+G7,G7)</f>
        <v>172.7</v>
      </c>
      <c r="S7" s="9">
        <f>IF(H7&lt;0,360+H7,H7)</f>
        <v>288.8</v>
      </c>
      <c r="T7" s="7">
        <f>IF(I7&lt;0,360+I7,I7)</f>
        <v>231.7</v>
      </c>
      <c r="U7" s="12" t="s">
        <v>20</v>
      </c>
    </row>
    <row r="8" spans="1:20" ht="12.75">
      <c r="A8" s="5">
        <v>2</v>
      </c>
      <c r="B8" s="6" t="s">
        <v>10</v>
      </c>
      <c r="C8" s="7">
        <v>-59.2</v>
      </c>
      <c r="D8" s="7">
        <v>176.1</v>
      </c>
      <c r="E8" s="7">
        <v>48.2</v>
      </c>
      <c r="F8" s="7">
        <v>139.5</v>
      </c>
      <c r="G8" s="7">
        <v>-64.7</v>
      </c>
      <c r="H8" s="7">
        <v>146.8</v>
      </c>
      <c r="I8" s="7">
        <v>-106.8</v>
      </c>
      <c r="L8" s="5">
        <v>2</v>
      </c>
      <c r="M8" s="6" t="s">
        <v>10</v>
      </c>
      <c r="N8" s="7">
        <f>IF(C8&lt;0,360+C8,C8)</f>
        <v>300.8</v>
      </c>
      <c r="O8" s="7">
        <f aca="true" t="shared" si="0" ref="O8:T17">IF(D8&lt;0,360+D8,D8)</f>
        <v>176.1</v>
      </c>
      <c r="P8" s="7">
        <f t="shared" si="0"/>
        <v>48.2</v>
      </c>
      <c r="Q8" s="7">
        <f t="shared" si="0"/>
        <v>139.5</v>
      </c>
      <c r="R8" s="7">
        <f t="shared" si="0"/>
        <v>295.3</v>
      </c>
      <c r="S8" s="7">
        <f t="shared" si="0"/>
        <v>146.8</v>
      </c>
      <c r="T8" s="7">
        <f>IF(I8&lt;0,360+I8,I8)</f>
        <v>253.2</v>
      </c>
    </row>
    <row r="9" spans="1:20" ht="12.75">
      <c r="A9" s="5">
        <v>3</v>
      </c>
      <c r="B9" s="6" t="s">
        <v>11</v>
      </c>
      <c r="C9" s="7">
        <v>57.2</v>
      </c>
      <c r="D9" s="7">
        <v>-143.1</v>
      </c>
      <c r="E9" s="7">
        <v>-171.1</v>
      </c>
      <c r="F9" s="7">
        <v>82.6</v>
      </c>
      <c r="G9" s="7">
        <v>-155.1</v>
      </c>
      <c r="H9" s="7">
        <v>-68.4</v>
      </c>
      <c r="I9" s="7">
        <v>-163.7</v>
      </c>
      <c r="L9" s="5">
        <v>3</v>
      </c>
      <c r="M9" s="6" t="s">
        <v>11</v>
      </c>
      <c r="N9" s="9">
        <f aca="true" t="shared" si="1" ref="N9:N17">IF(C9&lt;0,360+C9,C9)</f>
        <v>57.2</v>
      </c>
      <c r="O9" s="9">
        <f t="shared" si="0"/>
        <v>216.9</v>
      </c>
      <c r="P9" s="9">
        <f t="shared" si="0"/>
        <v>188.9</v>
      </c>
      <c r="Q9" s="9">
        <f t="shared" si="0"/>
        <v>82.6</v>
      </c>
      <c r="R9" s="7">
        <f t="shared" si="0"/>
        <v>204.9</v>
      </c>
      <c r="S9" s="9">
        <f t="shared" si="0"/>
        <v>291.6</v>
      </c>
      <c r="T9" s="9">
        <f>IF(I9&lt;0,360+I9,I9)</f>
        <v>196.3</v>
      </c>
    </row>
    <row r="10" spans="1:20" ht="12.75">
      <c r="A10" s="5">
        <v>4</v>
      </c>
      <c r="B10" s="6" t="s">
        <v>8</v>
      </c>
      <c r="C10" s="7">
        <v>-77</v>
      </c>
      <c r="D10" s="7">
        <v>-174.1</v>
      </c>
      <c r="E10" s="7">
        <v>54.2</v>
      </c>
      <c r="F10" s="7">
        <v>84.9</v>
      </c>
      <c r="G10" s="7">
        <v>-145.8</v>
      </c>
      <c r="H10" s="7">
        <v>-62.8</v>
      </c>
      <c r="I10" s="7">
        <v>-154.5</v>
      </c>
      <c r="L10" s="5">
        <v>4</v>
      </c>
      <c r="M10" s="6" t="s">
        <v>8</v>
      </c>
      <c r="N10" s="7">
        <f t="shared" si="1"/>
        <v>283</v>
      </c>
      <c r="O10" s="7">
        <f t="shared" si="0"/>
        <v>185.9</v>
      </c>
      <c r="P10" s="7">
        <f t="shared" si="0"/>
        <v>54.2</v>
      </c>
      <c r="Q10" s="7">
        <f t="shared" si="0"/>
        <v>84.9</v>
      </c>
      <c r="R10" s="7">
        <f t="shared" si="0"/>
        <v>214.2</v>
      </c>
      <c r="S10" s="7">
        <f t="shared" si="0"/>
        <v>297.2</v>
      </c>
      <c r="T10" s="7">
        <f>IF(I10&lt;0,360+I10,I10)</f>
        <v>205.5</v>
      </c>
    </row>
    <row r="11" spans="1:20" ht="12.75">
      <c r="A11" s="5">
        <v>5</v>
      </c>
      <c r="B11" s="6" t="s">
        <v>11</v>
      </c>
      <c r="C11" s="7">
        <v>-64</v>
      </c>
      <c r="D11" s="7">
        <v>-179.9</v>
      </c>
      <c r="E11" s="7">
        <v>60.1</v>
      </c>
      <c r="F11" s="7">
        <v>139.5</v>
      </c>
      <c r="G11" s="7">
        <v>-147.4</v>
      </c>
      <c r="H11" s="7">
        <v>-160.3</v>
      </c>
      <c r="I11" s="7">
        <v>-115.7</v>
      </c>
      <c r="L11" s="5">
        <v>5</v>
      </c>
      <c r="M11" s="6" t="s">
        <v>11</v>
      </c>
      <c r="N11" s="7">
        <f t="shared" si="1"/>
        <v>296</v>
      </c>
      <c r="O11" s="7">
        <f t="shared" si="0"/>
        <v>180.1</v>
      </c>
      <c r="P11" s="7">
        <f t="shared" si="0"/>
        <v>60.1</v>
      </c>
      <c r="Q11" s="7">
        <f t="shared" si="0"/>
        <v>139.5</v>
      </c>
      <c r="R11" s="7">
        <f t="shared" si="0"/>
        <v>212.6</v>
      </c>
      <c r="S11" s="7">
        <f t="shared" si="0"/>
        <v>199.7</v>
      </c>
      <c r="T11" s="7">
        <f>IF(I11&lt;0,360+I11,I11)</f>
        <v>244.3</v>
      </c>
    </row>
    <row r="12" spans="1:20" ht="12.75">
      <c r="A12" s="5">
        <v>6</v>
      </c>
      <c r="B12" s="6" t="s">
        <v>12</v>
      </c>
      <c r="C12" s="7">
        <v>-49.4</v>
      </c>
      <c r="D12" s="7">
        <v>145.1</v>
      </c>
      <c r="E12" s="7">
        <v>53.9</v>
      </c>
      <c r="F12" s="7">
        <v>151.5</v>
      </c>
      <c r="G12" s="7">
        <v>-89.4</v>
      </c>
      <c r="H12" s="7">
        <v>-172.9</v>
      </c>
      <c r="I12" s="7">
        <v>-107.3</v>
      </c>
      <c r="L12" s="5">
        <v>6</v>
      </c>
      <c r="M12" s="6" t="s">
        <v>12</v>
      </c>
      <c r="N12" s="10">
        <f t="shared" si="1"/>
        <v>310.6</v>
      </c>
      <c r="O12" s="10">
        <f t="shared" si="0"/>
        <v>145.1</v>
      </c>
      <c r="P12" s="10">
        <f t="shared" si="0"/>
        <v>53.9</v>
      </c>
      <c r="Q12" s="10">
        <f t="shared" si="0"/>
        <v>151.5</v>
      </c>
      <c r="R12" s="10">
        <f t="shared" si="0"/>
        <v>270.6</v>
      </c>
      <c r="S12" s="10">
        <f t="shared" si="0"/>
        <v>187.1</v>
      </c>
      <c r="T12" s="10">
        <f>IF(I12&lt;0,360+I12,I12)</f>
        <v>252.7</v>
      </c>
    </row>
    <row r="13" spans="1:20" ht="12.75">
      <c r="A13" s="5">
        <v>7</v>
      </c>
      <c r="B13" s="6" t="s">
        <v>10</v>
      </c>
      <c r="C13" s="7">
        <v>-100.9</v>
      </c>
      <c r="D13" s="7">
        <v>139.9</v>
      </c>
      <c r="E13" s="7">
        <v>39.1</v>
      </c>
      <c r="F13" s="7">
        <v>73.1</v>
      </c>
      <c r="G13" s="7">
        <v>-168.5</v>
      </c>
      <c r="H13" s="7">
        <v>-76.1</v>
      </c>
      <c r="I13" s="7">
        <v>-147.3</v>
      </c>
      <c r="L13" s="5">
        <v>7</v>
      </c>
      <c r="M13" s="6" t="s">
        <v>10</v>
      </c>
      <c r="N13" s="7">
        <f t="shared" si="1"/>
        <v>259.1</v>
      </c>
      <c r="O13" s="7">
        <f t="shared" si="0"/>
        <v>139.9</v>
      </c>
      <c r="P13" s="7">
        <f t="shared" si="0"/>
        <v>39.1</v>
      </c>
      <c r="Q13" s="7">
        <f t="shared" si="0"/>
        <v>73.1</v>
      </c>
      <c r="R13" s="7">
        <f t="shared" si="0"/>
        <v>191.5</v>
      </c>
      <c r="S13" s="7">
        <f t="shared" si="0"/>
        <v>283.9</v>
      </c>
      <c r="T13" s="7">
        <f>IF(I13&lt;0,360+I13,I13)</f>
        <v>212.7</v>
      </c>
    </row>
    <row r="14" spans="1:20" ht="12.75">
      <c r="A14" s="5">
        <v>8</v>
      </c>
      <c r="B14" s="6" t="s">
        <v>12</v>
      </c>
      <c r="C14" s="7">
        <v>158.4</v>
      </c>
      <c r="D14" s="7">
        <v>-151.7</v>
      </c>
      <c r="E14" s="7">
        <v>170.2</v>
      </c>
      <c r="F14" s="7">
        <v>98.4</v>
      </c>
      <c r="G14" s="7">
        <v>-153.6</v>
      </c>
      <c r="H14" s="7">
        <v>-66.4</v>
      </c>
      <c r="I14" s="7">
        <v>-171.2</v>
      </c>
      <c r="L14" s="5">
        <v>8</v>
      </c>
      <c r="M14" s="6" t="s">
        <v>12</v>
      </c>
      <c r="N14" s="9">
        <f t="shared" si="1"/>
        <v>158.4</v>
      </c>
      <c r="O14" s="9">
        <f t="shared" si="0"/>
        <v>208.3</v>
      </c>
      <c r="P14" s="9">
        <f t="shared" si="0"/>
        <v>170.2</v>
      </c>
      <c r="Q14" s="9">
        <f t="shared" si="0"/>
        <v>98.4</v>
      </c>
      <c r="R14" s="7">
        <f t="shared" si="0"/>
        <v>206.4</v>
      </c>
      <c r="S14" s="9">
        <f t="shared" si="0"/>
        <v>293.6</v>
      </c>
      <c r="T14" s="9">
        <f>IF(I14&lt;0,360+I14,I14)</f>
        <v>188.8</v>
      </c>
    </row>
    <row r="15" spans="1:20" ht="12.75">
      <c r="A15" s="5">
        <v>9</v>
      </c>
      <c r="B15" s="6" t="s">
        <v>8</v>
      </c>
      <c r="C15" s="7">
        <v>-61.6</v>
      </c>
      <c r="D15" s="7">
        <v>176.1</v>
      </c>
      <c r="E15" s="7">
        <v>54.5</v>
      </c>
      <c r="F15" s="7">
        <v>95.4</v>
      </c>
      <c r="G15" s="7">
        <v>-173.5</v>
      </c>
      <c r="H15" s="7">
        <v>-74.2</v>
      </c>
      <c r="I15" s="7">
        <v>-155.1</v>
      </c>
      <c r="L15" s="5">
        <v>9</v>
      </c>
      <c r="M15" s="6" t="s">
        <v>8</v>
      </c>
      <c r="N15" s="7">
        <f t="shared" si="1"/>
        <v>298.4</v>
      </c>
      <c r="O15" s="7">
        <f t="shared" si="0"/>
        <v>176.1</v>
      </c>
      <c r="P15" s="7">
        <f t="shared" si="0"/>
        <v>54.5</v>
      </c>
      <c r="Q15" s="7">
        <f t="shared" si="0"/>
        <v>95.4</v>
      </c>
      <c r="R15" s="7">
        <f t="shared" si="0"/>
        <v>186.5</v>
      </c>
      <c r="S15" s="7">
        <f t="shared" si="0"/>
        <v>285.8</v>
      </c>
      <c r="T15" s="7">
        <f>IF(I15&lt;0,360+I15,I15)</f>
        <v>204.9</v>
      </c>
    </row>
    <row r="16" spans="1:20" ht="12.75">
      <c r="A16" s="5">
        <v>10</v>
      </c>
      <c r="B16" s="6" t="s">
        <v>10</v>
      </c>
      <c r="C16" s="7">
        <v>-57.7</v>
      </c>
      <c r="D16" s="7">
        <v>-177.7</v>
      </c>
      <c r="E16" s="7">
        <v>56.3</v>
      </c>
      <c r="F16" s="7">
        <v>138.6</v>
      </c>
      <c r="G16" s="7">
        <v>-151</v>
      </c>
      <c r="H16" s="7">
        <v>-115.6</v>
      </c>
      <c r="I16" s="7">
        <v>-116.6</v>
      </c>
      <c r="L16" s="5">
        <v>10</v>
      </c>
      <c r="M16" s="6" t="s">
        <v>10</v>
      </c>
      <c r="N16" s="7">
        <f t="shared" si="1"/>
        <v>302.3</v>
      </c>
      <c r="O16" s="7">
        <f t="shared" si="0"/>
        <v>182.3</v>
      </c>
      <c r="P16" s="7">
        <f t="shared" si="0"/>
        <v>56.3</v>
      </c>
      <c r="Q16" s="7">
        <f t="shared" si="0"/>
        <v>138.6</v>
      </c>
      <c r="R16" s="7">
        <f t="shared" si="0"/>
        <v>209</v>
      </c>
      <c r="S16" s="7">
        <f t="shared" si="0"/>
        <v>244.4</v>
      </c>
      <c r="T16" s="7">
        <f>IF(I16&lt;0,360+I16,I16)</f>
        <v>243.4</v>
      </c>
    </row>
    <row r="17" spans="1:20" ht="12.75">
      <c r="A17" s="5">
        <v>11</v>
      </c>
      <c r="B17" s="6" t="s">
        <v>8</v>
      </c>
      <c r="C17" s="7">
        <v>-59</v>
      </c>
      <c r="D17" s="7">
        <v>155.8</v>
      </c>
      <c r="E17" s="7">
        <v>50.9</v>
      </c>
      <c r="F17" s="7">
        <v>131.3</v>
      </c>
      <c r="G17" s="7" t="s">
        <v>9</v>
      </c>
      <c r="H17" s="7" t="s">
        <v>9</v>
      </c>
      <c r="I17" s="7">
        <v>-100.1</v>
      </c>
      <c r="L17" s="5">
        <v>11</v>
      </c>
      <c r="M17" s="6" t="s">
        <v>8</v>
      </c>
      <c r="N17" s="7">
        <f t="shared" si="1"/>
        <v>301</v>
      </c>
      <c r="O17" s="7">
        <f t="shared" si="0"/>
        <v>155.8</v>
      </c>
      <c r="P17" s="7">
        <f t="shared" si="0"/>
        <v>50.9</v>
      </c>
      <c r="Q17" s="7">
        <f t="shared" si="0"/>
        <v>131.3</v>
      </c>
      <c r="R17" s="7" t="str">
        <f t="shared" si="0"/>
        <v>---</v>
      </c>
      <c r="S17" s="7" t="str">
        <f t="shared" si="0"/>
        <v>---</v>
      </c>
      <c r="T17" s="7">
        <f>IF(I17&lt;0,360+I17,I17)</f>
        <v>259.9</v>
      </c>
    </row>
    <row r="18" spans="12:20" ht="12.75">
      <c r="L18" s="4" t="s">
        <v>18</v>
      </c>
      <c r="M18" s="4"/>
      <c r="N18" s="8">
        <f>AVERAGE(N8:N17)</f>
        <v>256.68</v>
      </c>
      <c r="O18" s="8">
        <f aca="true" t="shared" si="2" ref="O18:T18">AVERAGE(O7:O17)</f>
        <v>174.07272727272724</v>
      </c>
      <c r="P18" s="8">
        <f t="shared" si="2"/>
        <v>78.29090909090908</v>
      </c>
      <c r="Q18" s="8">
        <f t="shared" si="2"/>
        <v>111.15454545454544</v>
      </c>
      <c r="R18" s="8">
        <f t="shared" si="2"/>
        <v>216.36999999999998</v>
      </c>
      <c r="S18" s="8">
        <f>AVERAGE(S7:S17)</f>
        <v>251.89000000000001</v>
      </c>
      <c r="T18" s="8">
        <f>AVERAGE(T7:T17)</f>
        <v>226.6727272727273</v>
      </c>
    </row>
    <row r="22" spans="1:20" ht="12.75">
      <c r="A22" s="2" t="s">
        <v>15</v>
      </c>
      <c r="B22" s="2"/>
      <c r="C22" s="2"/>
      <c r="D22" s="2"/>
      <c r="E22" s="2"/>
      <c r="F22" s="2"/>
      <c r="G22" s="2"/>
      <c r="H22" s="2"/>
      <c r="I22" s="2"/>
      <c r="L22" s="2" t="s">
        <v>15</v>
      </c>
      <c r="M22" s="2"/>
      <c r="N22" s="2"/>
      <c r="O22" s="2"/>
      <c r="P22" s="2"/>
      <c r="Q22" s="2"/>
      <c r="R22" s="2"/>
      <c r="S22" s="2"/>
      <c r="T22" s="2"/>
    </row>
    <row r="23" spans="1:20" ht="12.75">
      <c r="A23" s="2" t="s">
        <v>0</v>
      </c>
      <c r="B23" s="2"/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L23" s="2" t="s">
        <v>0</v>
      </c>
      <c r="M23" s="2"/>
      <c r="N23" s="2" t="s">
        <v>1</v>
      </c>
      <c r="O23" s="2" t="s">
        <v>2</v>
      </c>
      <c r="P23" s="2" t="s">
        <v>3</v>
      </c>
      <c r="Q23" s="2" t="s">
        <v>4</v>
      </c>
      <c r="R23" s="2" t="s">
        <v>5</v>
      </c>
      <c r="S23" s="2" t="s">
        <v>6</v>
      </c>
      <c r="T23" s="2" t="s">
        <v>7</v>
      </c>
    </row>
    <row r="24" spans="1:20" ht="12.75">
      <c r="A24" s="5">
        <v>1</v>
      </c>
      <c r="B24" s="5" t="s">
        <v>10</v>
      </c>
      <c r="C24" s="7">
        <v>-44.4</v>
      </c>
      <c r="D24" s="7">
        <v>-179.8</v>
      </c>
      <c r="E24" s="7">
        <v>44.4</v>
      </c>
      <c r="F24" s="7">
        <v>139.2</v>
      </c>
      <c r="G24" s="7" t="s">
        <v>9</v>
      </c>
      <c r="H24" s="7" t="s">
        <v>9</v>
      </c>
      <c r="I24" s="7">
        <v>-114</v>
      </c>
      <c r="L24" s="5">
        <v>1</v>
      </c>
      <c r="M24" s="5" t="s">
        <v>10</v>
      </c>
      <c r="N24" s="9">
        <f>IF(C24&lt;0,360+C24,C24)</f>
        <v>315.6</v>
      </c>
      <c r="O24" s="7">
        <f aca="true" t="shared" si="3" ref="O24:T34">IF(D24&lt;0,360+D24,D24)</f>
        <v>180.2</v>
      </c>
      <c r="P24" s="9">
        <f t="shared" si="3"/>
        <v>44.4</v>
      </c>
      <c r="Q24" s="9">
        <f t="shared" si="3"/>
        <v>139.2</v>
      </c>
      <c r="R24" s="7" t="str">
        <f t="shared" si="3"/>
        <v>---</v>
      </c>
      <c r="S24" s="7" t="str">
        <f t="shared" si="3"/>
        <v>---</v>
      </c>
      <c r="T24" s="9">
        <f t="shared" si="3"/>
        <v>246</v>
      </c>
    </row>
    <row r="25" spans="1:20" ht="12.75">
      <c r="A25" s="5">
        <v>2</v>
      </c>
      <c r="B25" s="5" t="s">
        <v>8</v>
      </c>
      <c r="C25" s="7">
        <v>-66.6</v>
      </c>
      <c r="D25" s="7">
        <v>178.4</v>
      </c>
      <c r="E25" s="7">
        <v>53.2</v>
      </c>
      <c r="F25" s="7">
        <v>90.7</v>
      </c>
      <c r="G25" s="7">
        <v>-171.4</v>
      </c>
      <c r="H25" s="7">
        <v>-81.1</v>
      </c>
      <c r="I25" s="7">
        <v>-151.2</v>
      </c>
      <c r="L25" s="5">
        <v>2</v>
      </c>
      <c r="M25" s="5" t="s">
        <v>8</v>
      </c>
      <c r="N25" s="7">
        <f aca="true" t="shared" si="4" ref="N25:N34">IF(C25&lt;0,360+C25,C25)</f>
        <v>293.4</v>
      </c>
      <c r="O25" s="7">
        <f t="shared" si="3"/>
        <v>178.4</v>
      </c>
      <c r="P25" s="7">
        <f t="shared" si="3"/>
        <v>53.2</v>
      </c>
      <c r="Q25" s="7">
        <f t="shared" si="3"/>
        <v>90.7</v>
      </c>
      <c r="R25" s="7">
        <f t="shared" si="3"/>
        <v>188.6</v>
      </c>
      <c r="S25" s="7">
        <f t="shared" si="3"/>
        <v>278.9</v>
      </c>
      <c r="T25" s="7">
        <f t="shared" si="3"/>
        <v>208.8</v>
      </c>
    </row>
    <row r="26" spans="1:20" ht="12.75">
      <c r="A26" s="5">
        <v>3</v>
      </c>
      <c r="B26" s="5" t="s">
        <v>12</v>
      </c>
      <c r="C26" s="7">
        <v>153.2</v>
      </c>
      <c r="D26" s="7">
        <v>-149.9</v>
      </c>
      <c r="E26" s="7">
        <v>173.2</v>
      </c>
      <c r="F26" s="7">
        <v>97.4</v>
      </c>
      <c r="G26" s="7">
        <v>-152.6</v>
      </c>
      <c r="H26" s="7">
        <v>-66.5</v>
      </c>
      <c r="I26" s="7">
        <v>-175.9</v>
      </c>
      <c r="L26" s="5">
        <v>3</v>
      </c>
      <c r="M26" s="5" t="s">
        <v>12</v>
      </c>
      <c r="N26" s="9">
        <f t="shared" si="4"/>
        <v>153.2</v>
      </c>
      <c r="O26" s="9">
        <f t="shared" si="3"/>
        <v>210.1</v>
      </c>
      <c r="P26" s="9">
        <f t="shared" si="3"/>
        <v>173.2</v>
      </c>
      <c r="Q26" s="9">
        <f t="shared" si="3"/>
        <v>97.4</v>
      </c>
      <c r="R26" s="7">
        <f t="shared" si="3"/>
        <v>207.4</v>
      </c>
      <c r="S26" s="9">
        <f t="shared" si="3"/>
        <v>293.5</v>
      </c>
      <c r="T26" s="9">
        <f t="shared" si="3"/>
        <v>184.1</v>
      </c>
    </row>
    <row r="27" spans="1:20" ht="12.75">
      <c r="A27" s="5">
        <v>4</v>
      </c>
      <c r="B27" s="5" t="s">
        <v>10</v>
      </c>
      <c r="C27" s="7">
        <v>-100.9</v>
      </c>
      <c r="D27" s="7">
        <v>142.4</v>
      </c>
      <c r="E27" s="7">
        <v>37.6</v>
      </c>
      <c r="F27" s="7">
        <v>76.3</v>
      </c>
      <c r="G27" s="7">
        <v>-173.2</v>
      </c>
      <c r="H27" s="7">
        <v>-77.5</v>
      </c>
      <c r="I27" s="7">
        <v>-145.9</v>
      </c>
      <c r="L27" s="5">
        <v>4</v>
      </c>
      <c r="M27" s="5" t="s">
        <v>10</v>
      </c>
      <c r="N27" s="7">
        <f t="shared" si="4"/>
        <v>259.1</v>
      </c>
      <c r="O27" s="7">
        <f t="shared" si="3"/>
        <v>142.4</v>
      </c>
      <c r="P27" s="7">
        <f t="shared" si="3"/>
        <v>37.6</v>
      </c>
      <c r="Q27" s="7">
        <f t="shared" si="3"/>
        <v>76.3</v>
      </c>
      <c r="R27" s="7">
        <f t="shared" si="3"/>
        <v>186.8</v>
      </c>
      <c r="S27" s="7">
        <f t="shared" si="3"/>
        <v>282.5</v>
      </c>
      <c r="T27" s="7">
        <f t="shared" si="3"/>
        <v>214.1</v>
      </c>
    </row>
    <row r="28" spans="1:20" ht="12.75">
      <c r="A28" s="5">
        <v>5</v>
      </c>
      <c r="B28" s="5" t="s">
        <v>12</v>
      </c>
      <c r="C28" s="7">
        <v>-49.8</v>
      </c>
      <c r="D28" s="7">
        <v>147.3</v>
      </c>
      <c r="E28" s="7">
        <v>53.2</v>
      </c>
      <c r="F28" s="7">
        <v>149.5</v>
      </c>
      <c r="G28" s="7">
        <v>-87.7</v>
      </c>
      <c r="H28" s="7">
        <v>-174.7</v>
      </c>
      <c r="I28" s="7">
        <v>-108.3</v>
      </c>
      <c r="L28" s="5">
        <v>5</v>
      </c>
      <c r="M28" s="5" t="s">
        <v>12</v>
      </c>
      <c r="N28" s="7">
        <f t="shared" si="4"/>
        <v>310.2</v>
      </c>
      <c r="O28" s="7">
        <f t="shared" si="3"/>
        <v>147.3</v>
      </c>
      <c r="P28" s="7">
        <f t="shared" si="3"/>
        <v>53.2</v>
      </c>
      <c r="Q28" s="7">
        <f t="shared" si="3"/>
        <v>149.5</v>
      </c>
      <c r="R28" s="9">
        <f t="shared" si="3"/>
        <v>272.3</v>
      </c>
      <c r="S28" s="7">
        <f t="shared" si="3"/>
        <v>185.3</v>
      </c>
      <c r="T28" s="7">
        <f t="shared" si="3"/>
        <v>251.7</v>
      </c>
    </row>
    <row r="29" spans="1:20" ht="12.75">
      <c r="A29" s="5">
        <v>6</v>
      </c>
      <c r="B29" s="5" t="s">
        <v>11</v>
      </c>
      <c r="C29" s="7">
        <v>-59.5</v>
      </c>
      <c r="D29" s="7">
        <v>179.1</v>
      </c>
      <c r="E29" s="7">
        <v>58.1</v>
      </c>
      <c r="F29" s="7">
        <v>140.2</v>
      </c>
      <c r="G29" s="7">
        <v>-149.4</v>
      </c>
      <c r="H29" s="7">
        <v>-156.6</v>
      </c>
      <c r="I29" s="7">
        <v>-116.7</v>
      </c>
      <c r="L29" s="5">
        <v>6</v>
      </c>
      <c r="M29" s="5" t="s">
        <v>11</v>
      </c>
      <c r="N29" s="9">
        <f t="shared" si="4"/>
        <v>300.5</v>
      </c>
      <c r="O29" s="7">
        <f t="shared" si="3"/>
        <v>179.1</v>
      </c>
      <c r="P29" s="9">
        <f t="shared" si="3"/>
        <v>58.1</v>
      </c>
      <c r="Q29" s="9">
        <f t="shared" si="3"/>
        <v>140.2</v>
      </c>
      <c r="R29" s="7">
        <f t="shared" si="3"/>
        <v>210.6</v>
      </c>
      <c r="S29" s="9">
        <f t="shared" si="3"/>
        <v>203.4</v>
      </c>
      <c r="T29" s="9">
        <f t="shared" si="3"/>
        <v>243.3</v>
      </c>
    </row>
    <row r="30" spans="1:20" ht="12.75">
      <c r="A30" s="5">
        <v>7</v>
      </c>
      <c r="B30" s="5" t="s">
        <v>8</v>
      </c>
      <c r="C30" s="7">
        <v>-71.4</v>
      </c>
      <c r="D30" s="7">
        <v>-172.6</v>
      </c>
      <c r="E30" s="7">
        <v>50.3</v>
      </c>
      <c r="F30" s="7">
        <v>84.7</v>
      </c>
      <c r="G30" s="7">
        <v>-145.8</v>
      </c>
      <c r="H30" s="7">
        <v>-65.4</v>
      </c>
      <c r="I30" s="7">
        <v>-150.5</v>
      </c>
      <c r="L30" s="5">
        <v>7</v>
      </c>
      <c r="M30" s="5" t="s">
        <v>8</v>
      </c>
      <c r="N30" s="7">
        <f t="shared" si="4"/>
        <v>288.6</v>
      </c>
      <c r="O30" s="7">
        <f t="shared" si="3"/>
        <v>187.4</v>
      </c>
      <c r="P30" s="7">
        <f t="shared" si="3"/>
        <v>50.3</v>
      </c>
      <c r="Q30" s="7">
        <f t="shared" si="3"/>
        <v>84.7</v>
      </c>
      <c r="R30" s="7">
        <f t="shared" si="3"/>
        <v>214.2</v>
      </c>
      <c r="S30" s="7">
        <f t="shared" si="3"/>
        <v>294.6</v>
      </c>
      <c r="T30" s="7">
        <f t="shared" si="3"/>
        <v>209.5</v>
      </c>
    </row>
    <row r="31" spans="1:20" ht="12.75">
      <c r="A31" s="5">
        <v>8</v>
      </c>
      <c r="B31" s="5" t="s">
        <v>11</v>
      </c>
      <c r="C31" s="7">
        <v>60.4</v>
      </c>
      <c r="D31" s="7">
        <v>-150.8</v>
      </c>
      <c r="E31" s="7">
        <v>-173.9</v>
      </c>
      <c r="F31" s="7">
        <v>86.6</v>
      </c>
      <c r="G31" s="7">
        <v>-155</v>
      </c>
      <c r="H31" s="7">
        <v>-68.3</v>
      </c>
      <c r="I31" s="7">
        <v>-161.9</v>
      </c>
      <c r="L31" s="5">
        <v>8</v>
      </c>
      <c r="M31" s="5" t="s">
        <v>11</v>
      </c>
      <c r="N31" s="9">
        <f t="shared" si="4"/>
        <v>60.4</v>
      </c>
      <c r="O31" s="9">
        <f t="shared" si="3"/>
        <v>209.2</v>
      </c>
      <c r="P31" s="9">
        <f t="shared" si="3"/>
        <v>186.1</v>
      </c>
      <c r="Q31" s="9">
        <f t="shared" si="3"/>
        <v>86.6</v>
      </c>
      <c r="R31" s="7">
        <f t="shared" si="3"/>
        <v>205</v>
      </c>
      <c r="S31" s="9">
        <f t="shared" si="3"/>
        <v>291.7</v>
      </c>
      <c r="T31" s="9">
        <f t="shared" si="3"/>
        <v>198.1</v>
      </c>
    </row>
    <row r="32" spans="1:20" ht="12.75">
      <c r="A32" s="5">
        <v>9</v>
      </c>
      <c r="B32" s="5" t="s">
        <v>10</v>
      </c>
      <c r="C32" s="7">
        <v>-41.7</v>
      </c>
      <c r="D32" s="7">
        <v>163.3</v>
      </c>
      <c r="E32" s="7">
        <v>39</v>
      </c>
      <c r="F32" s="7">
        <v>134.1</v>
      </c>
      <c r="G32" s="7">
        <v>-60.5</v>
      </c>
      <c r="H32" s="7">
        <v>142.2</v>
      </c>
      <c r="I32" s="7">
        <v>-105.6</v>
      </c>
      <c r="L32" s="5">
        <v>9</v>
      </c>
      <c r="M32" s="5" t="s">
        <v>10</v>
      </c>
      <c r="N32" s="9">
        <f t="shared" si="4"/>
        <v>318.3</v>
      </c>
      <c r="O32" s="7">
        <f t="shared" si="3"/>
        <v>163.3</v>
      </c>
      <c r="P32" s="7">
        <f t="shared" si="3"/>
        <v>39</v>
      </c>
      <c r="Q32" s="7">
        <f t="shared" si="3"/>
        <v>134.1</v>
      </c>
      <c r="R32" s="9">
        <f t="shared" si="3"/>
        <v>299.5</v>
      </c>
      <c r="S32" s="7">
        <f t="shared" si="3"/>
        <v>142.2</v>
      </c>
      <c r="T32" s="7">
        <f t="shared" si="3"/>
        <v>254.4</v>
      </c>
    </row>
    <row r="33" spans="1:20" ht="12.75">
      <c r="A33" s="5">
        <v>10</v>
      </c>
      <c r="B33" s="5" t="s">
        <v>8</v>
      </c>
      <c r="C33" s="7">
        <v>-43.8</v>
      </c>
      <c r="D33" s="7">
        <v>167.8</v>
      </c>
      <c r="E33" s="7">
        <v>43</v>
      </c>
      <c r="F33" s="7">
        <v>96.3</v>
      </c>
      <c r="G33" s="7">
        <v>-177.1</v>
      </c>
      <c r="H33" s="7">
        <v>-90.8</v>
      </c>
      <c r="I33" s="7">
        <v>-120.7</v>
      </c>
      <c r="L33" s="5">
        <v>10</v>
      </c>
      <c r="M33" s="5" t="s">
        <v>8</v>
      </c>
      <c r="N33" s="9">
        <f t="shared" si="4"/>
        <v>316.2</v>
      </c>
      <c r="O33" s="7">
        <f t="shared" si="3"/>
        <v>167.8</v>
      </c>
      <c r="P33" s="7">
        <f t="shared" si="3"/>
        <v>43</v>
      </c>
      <c r="Q33" s="7">
        <f t="shared" si="3"/>
        <v>96.3</v>
      </c>
      <c r="R33" s="7">
        <f t="shared" si="3"/>
        <v>182.9</v>
      </c>
      <c r="S33" s="7">
        <f t="shared" si="3"/>
        <v>269.2</v>
      </c>
      <c r="T33" s="7">
        <f t="shared" si="3"/>
        <v>239.3</v>
      </c>
    </row>
    <row r="34" spans="1:20" ht="12.75">
      <c r="A34" s="5">
        <v>11</v>
      </c>
      <c r="B34" s="5" t="s">
        <v>10</v>
      </c>
      <c r="C34" s="7" t="s">
        <v>9</v>
      </c>
      <c r="D34" s="7">
        <v>133</v>
      </c>
      <c r="E34" s="7">
        <v>56.2</v>
      </c>
      <c r="F34" s="7">
        <v>139.6</v>
      </c>
      <c r="G34" s="7">
        <v>178</v>
      </c>
      <c r="H34" s="7">
        <v>-98.1</v>
      </c>
      <c r="I34" s="7">
        <v>-95.5</v>
      </c>
      <c r="L34" s="5">
        <v>11</v>
      </c>
      <c r="M34" s="5" t="s">
        <v>10</v>
      </c>
      <c r="N34" s="7" t="str">
        <f t="shared" si="4"/>
        <v>---</v>
      </c>
      <c r="O34" s="7">
        <f t="shared" si="3"/>
        <v>133</v>
      </c>
      <c r="P34" s="7">
        <v>56.2</v>
      </c>
      <c r="Q34" s="7">
        <v>139.6</v>
      </c>
      <c r="R34" s="9">
        <f t="shared" si="3"/>
        <v>178</v>
      </c>
      <c r="S34" s="7">
        <f t="shared" si="3"/>
        <v>261.9</v>
      </c>
      <c r="T34" s="9">
        <f t="shared" si="3"/>
        <v>264.5</v>
      </c>
    </row>
    <row r="35" spans="12:20" ht="12.75">
      <c r="L35" s="4" t="s">
        <v>18</v>
      </c>
      <c r="M35" s="4"/>
      <c r="N35" s="8">
        <f>AVERAGE(N24:N34)</f>
        <v>261.55</v>
      </c>
      <c r="O35" s="8">
        <f aca="true" t="shared" si="5" ref="O35:T35">AVERAGE(O24:O34)</f>
        <v>172.56363636363636</v>
      </c>
      <c r="P35" s="8">
        <f t="shared" si="5"/>
        <v>72.20909090909092</v>
      </c>
      <c r="Q35" s="8">
        <f t="shared" si="5"/>
        <v>112.23636363636363</v>
      </c>
      <c r="R35" s="8">
        <f t="shared" si="5"/>
        <v>214.53000000000003</v>
      </c>
      <c r="S35" s="8">
        <f t="shared" si="5"/>
        <v>250.32000000000002</v>
      </c>
      <c r="T35" s="8">
        <f t="shared" si="5"/>
        <v>228.52727272727273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alisikfox90</dc:creator>
  <cp:keywords/>
  <dc:description/>
  <cp:lastModifiedBy>alisikfox90</cp:lastModifiedBy>
  <dcterms:created xsi:type="dcterms:W3CDTF">2008-10-01T15:07:38Z</dcterms:created>
  <dcterms:modified xsi:type="dcterms:W3CDTF">2008-10-02T12:12:17Z</dcterms:modified>
  <cp:category/>
  <cp:version/>
  <cp:contentType/>
  <cp:contentStatus/>
</cp:coreProperties>
</file>