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95" windowHeight="9345" activeTab="0"/>
  </bookViews>
  <sheets>
    <sheet name="26.X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Spirin</author>
    <author>aba</author>
  </authors>
  <commentList>
    <comment ref="H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Рисунок неясный и с ошибками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Spirin: </t>
        </r>
        <r>
          <rPr>
            <sz val="8"/>
            <rFont val="Tahoma"/>
            <family val="2"/>
          </rPr>
          <t>Из 7 контактов только 2 указаны правильно</t>
        </r>
      </text>
    </comment>
    <comment ref="J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Из описания (и обсуждения) неясно, что такое "лучшая" структура</t>
        </r>
      </text>
    </comment>
    <comment ref="K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Путано и с ошибками</t>
        </r>
      </text>
    </comment>
    <comment ref="L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Скрипт ничего не сообщает в командную строку; определена только 1 петля из 3-х, неканонические пары не выделены; ошибки в load и в определении мн-ва всех петель</t>
        </r>
      </text>
    </comment>
    <comment ref="M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Перепутан PDB-код, PyMOL???</t>
        </r>
      </text>
    </comment>
    <comment ref="H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С покраской антикодона какая-то беда</t>
        </r>
      </text>
    </comment>
    <comment ref="J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K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Too brief</t>
        </r>
      </text>
    </comment>
    <comment ref="L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выложен на сайт! Не работает: неверно указана цепь. Ничего не выдает в командную строку</t>
        </r>
      </text>
    </comment>
    <comment ref="M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mfold; не упомянут RasMol.</t>
        </r>
      </text>
    </comment>
    <comment ref="H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Остроумное решение проблемы изображения контактов!</t>
        </r>
      </text>
    </comment>
    <comment ref="I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find_pair. Еще несколько перечислены в обсуждении.</t>
        </r>
      </text>
    </comment>
    <comment ref="J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K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обсуждение вставлена часть результатов</t>
        </r>
      </text>
    </comment>
    <comment ref="L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Вставлен в текст отчета. Не определены неканонически взаимодействующие пары</t>
        </r>
      </text>
    </comment>
    <comment ref="M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упомянуты mfold и RasMol.</t>
        </r>
      </text>
    </comment>
    <comment ref="N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Удовлетворительно. Скрипты вставлены прямо в текст (хотя выше написано, что они - в отдельных файлах)</t>
        </r>
      </text>
    </comment>
    <comment ref="I1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find_pair. Стэкинг, правда, описан отдельно.</t>
        </r>
      </text>
    </comment>
    <comment ref="J1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L1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диску H</t>
        </r>
      </text>
    </comment>
    <comment ref="M1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упомянут mfold.</t>
        </r>
      </text>
    </comment>
    <comment ref="G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</t>
        </r>
      </text>
    </comment>
    <comment ref="I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find_pair. Стэкинг, правда, описан отдельно.</t>
        </r>
      </text>
    </comment>
    <comment ref="J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K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заголовка "обсуждение"</t>
        </r>
      </text>
    </comment>
    <comment ref="L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диску H; со странностями (белок вдруг появляется etc.)</t>
        </r>
      </text>
    </comment>
    <comment ref="M1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Опечатки</t>
        </r>
      </text>
    </comment>
    <comment ref="G1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указана; нет слова "Введение"</t>
        </r>
      </text>
    </comment>
    <comment ref="H1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Обозначения не подписаны; желтый цвет слишком светлый (не видно); упомянут некий "глюк", коего я обнаружить не смог (за него, видимо, принят сдвиг нумерации ввиду отсутствия нуклеотидов 947 и 1947)</t>
        </r>
      </text>
    </comment>
    <comment ref="I1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Таблица контактов отсутствует. Что-то нарисовано на картинке. Стекинг слегка описан в обсуждении.</t>
        </r>
      </text>
    </comment>
    <comment ref="J1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L1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скрипту *.def, на который нет ссылки; очень запутанный; в одном месте ошибка (слово "echo" пропущено)</t>
        </r>
      </text>
    </comment>
    <comment ref="G1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Формулировка цели работы сомнительная</t>
        </r>
      </text>
    </comment>
    <comment ref="I1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Что-то как будто отмечено на рисунке со структурой и это все</t>
        </r>
      </text>
    </comment>
    <comment ref="J1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L1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диску H.</t>
        </r>
      </text>
    </comment>
    <comment ref="N1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Заголовки разделов отсутствуют (кроме "Введение"), "переливающийся" заголовок; очень "слепая" картинка вторичной структуры.</t>
        </r>
      </text>
    </comment>
    <comment ref="G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указана; нет слова "Введение"</t>
        </r>
      </text>
    </comment>
    <comment ref="I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find_pair. </t>
        </r>
      </text>
    </comment>
    <comment ref="J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Нигде не указано, какая это по счету структура</t>
        </r>
      </text>
    </comment>
    <comment ref="K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заголовка "обсуждение"</t>
        </r>
      </text>
    </comment>
    <comment ref="L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диску H и к несуществующему файлу *.def (впрочем, видимо не нужному). Очень запутанный (a la Бурков); заметный кусок повторен дважды; в конце изображение "скачет" (команда center selected)</t>
        </r>
      </text>
    </comment>
    <comment ref="N1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Отсутствуют заголовки разделов</t>
        </r>
      </text>
    </comment>
    <comment ref="H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объяснено, что такое "непостоянная пара". Но очень красивая картинка!</t>
        </r>
      </text>
    </comment>
    <comment ref="J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</t>
        </r>
      </text>
    </comment>
    <comment ref="L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Без пауз; но формально все правильно</t>
        </r>
      </text>
    </comment>
    <comment ref="M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упомянут mfold.</t>
        </r>
      </text>
    </comment>
    <comment ref="N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идеально. Стэкинг описан отдельным столбцом таблицы. что не очень красиво.</t>
        </r>
      </text>
    </comment>
    <comment ref="O1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Все очень логично; к тому же файл сложный (с alter кодами)</t>
        </r>
      </text>
    </comment>
    <comment ref="G1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Формулировка цели работы не вполне точная</t>
        </r>
      </text>
    </comment>
    <comment ref="H1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Почему-то два дублирующих друг друга рисунка</t>
        </r>
      </text>
    </comment>
    <comment ref="J1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Нигде не указано, какая это по счету структура</t>
        </r>
      </text>
    </comment>
    <comment ref="N1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Тяжеловат</t>
        </r>
      </text>
    </comment>
    <comment ref="O17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За подробное описание контактов</t>
        </r>
      </text>
    </comment>
    <comment ref="G1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указана; нет слова "Введение"</t>
        </r>
      </text>
    </comment>
    <comment ref="I1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 (и то один пропущен)</t>
        </r>
      </text>
    </comment>
    <comment ref="J1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Параметры, какая по счету структура? И даже заголовка нет - голая картинка.</t>
        </r>
      </text>
    </comment>
    <comment ref="K1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нет</t>
        </r>
      </text>
    </comment>
    <comment ref="L1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doc-формате! Аппелирует к диску H. Не сообщает в командную строку определения.</t>
        </r>
      </text>
    </comment>
    <comment ref="G19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слова "Введение"</t>
        </r>
      </text>
    </comment>
    <comment ref="J19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Нигде не указано, какая это по счету структура</t>
        </r>
      </text>
    </comment>
    <comment ref="L19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Скрипт в оригинальном виде не работает - неверно указана цепь!</t>
        </r>
      </text>
    </comment>
    <comment ref="N19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нет заголовков</t>
        </r>
      </text>
    </comment>
    <comment ref="H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Красота невозможная!</t>
        </r>
      </text>
    </comment>
    <comment ref="I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Зупер!</t>
        </r>
      </text>
    </comment>
    <comment ref="J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Нигде не указано, какая это по счету структура</t>
        </r>
      </text>
    </comment>
    <comment ref="L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Белок не убран, в одном месте забыто слово echo</t>
        </r>
      </text>
    </comment>
    <comment ref="M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Надо бы объяснить, чем картинки рисовались! И какая по счету структура из mfold?</t>
        </r>
      </text>
    </comment>
    <comment ref="N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сиреневые заголовки - не слишком научно!</t>
        </r>
      </text>
    </comment>
    <comment ref="O2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Очень наглядное описание контактов</t>
        </r>
      </text>
    </comment>
    <comment ref="A22" authorId="1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староста</t>
        </r>
      </text>
    </comment>
    <comment ref="G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</t>
        </r>
      </text>
    </comment>
    <comment ref="H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Желтый цвет слишком светлый (не видно)</t>
        </r>
      </text>
    </comment>
    <comment ref="I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все в порядке: например, не указан стекинг 46-21-48 и связь A21:C.N6 с сахаром 46</t>
        </r>
      </text>
    </comment>
    <comment ref="K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Плохо увязано с результатами. "Комплиментарный"</t>
        </r>
      </text>
    </comment>
    <comment ref="L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Хороший! Только антикодону почему-то не сделан wireframe.</t>
        </r>
      </text>
    </comment>
    <comment ref="M2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mfold; не упомянут RasMol.</t>
        </r>
      </text>
    </comment>
    <comment ref="G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слова "Введение". Но очень четкие формулировки!</t>
        </r>
      </text>
    </comment>
    <comment ref="H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 что такое "консервативные позиции"?</t>
        </r>
      </text>
    </comment>
    <comment ref="I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find_pair. </t>
        </r>
      </text>
    </comment>
    <comment ref="K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заголовка "обсуждение"</t>
        </r>
      </text>
    </comment>
    <comment ref="L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PyMOL script!!!
Но работает, стало быть что ж...</t>
        </r>
      </text>
    </comment>
    <comment ref="M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mfold; не упомянут PyMOL; не объяснено, откуда взяты "консервативные позиции" на рисунке.</t>
        </r>
      </text>
    </comment>
    <comment ref="N2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нет заголовков</t>
        </r>
      </text>
    </comment>
    <comment ref="I2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Очень подробно; хотя нет попытки рассмотреть другие водородные связи, кроме выданных find_pair</t>
        </r>
      </text>
    </comment>
    <comment ref="L2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Всатвлен в текст отчета (в котором написано, что это - отдельный файл). Показывает сразу обе РНК в файле (причем по-разному - забыл указывать цепь в определениях)</t>
        </r>
      </text>
    </comment>
    <comment ref="N2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Мелкие замечания к расположению таблиц и рисунков</t>
        </r>
      </text>
    </comment>
    <comment ref="O24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Исключительно подробное описакние результатов mfold!</t>
        </r>
      </text>
    </comment>
    <comment ref="H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приведена к виду "клеверный лист", не указана нумерация.</t>
        </r>
      </text>
    </comment>
    <comment ref="I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Несколько комплементарных пар, на схеме никак не отмечено. Про стекинг вообще ничего.</t>
        </r>
      </text>
    </comment>
    <comment ref="J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Приведен один явно неправильный вариант</t>
        </r>
      </text>
    </comment>
    <comment ref="K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С учетом неправильных результатов - объективно :(</t>
        </r>
      </text>
    </comment>
    <comment ref="L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Белок не убран</t>
        </r>
      </text>
    </comment>
    <comment ref="M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mfold даже не упоминается (не то что параметры)</t>
        </r>
      </text>
    </comment>
    <comment ref="O25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Все, что нужно для проверки, аккуратно выложено на сайт</t>
        </r>
      </text>
    </comment>
    <comment ref="G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Цель работы не указана</t>
        </r>
      </text>
    </comment>
    <comment ref="H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Рисунок без таблицы и нумерации</t>
        </r>
      </text>
    </comment>
    <comment ref="I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В таблицу включены только те контакты, что нашла find_pair (и то один пропущен)</t>
        </r>
      </text>
    </comment>
    <comment ref="K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Too brief</t>
        </r>
      </text>
    </comment>
    <comment ref="L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Аппелирует к диску H. Не сообщает в командную строку определения. English grammar!</t>
        </r>
      </text>
    </comment>
    <comment ref="M2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mfold; не упомянут RasMol.</t>
        </r>
      </text>
    </comment>
    <comment ref="G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Нет слова "Введение". Но очень четкие формулировки!</t>
        </r>
      </text>
    </comment>
    <comment ref="H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Wow! (я о схеме вторичной структуры). Не так-то просто с ней разобраться. Стоило изображать фосфодиэфирные связи пожирнее.</t>
        </r>
      </text>
    </comment>
    <comment ref="I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Очень подробно; хотя нет попытки рассмотреть другие водородные связи, кроме выданных find_pair. Та же форма, что у Кривозубова.</t>
        </r>
      </text>
    </comment>
    <comment ref="L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Без пауз; но формально все правильно</t>
        </r>
      </text>
    </comment>
    <comment ref="M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mfold.</t>
        </r>
      </text>
    </comment>
    <comment ref="N2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нет заголовков</t>
        </r>
      </text>
    </comment>
    <comment ref="L31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Прошлогодняя раскраска</t>
        </r>
      </text>
    </comment>
    <comment ref="A36" authorId="1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староста</t>
        </r>
      </text>
    </comment>
    <comment ref="M4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mfold.</t>
        </r>
      </text>
    </comment>
    <comment ref="N40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Почти нет заголовков</t>
        </r>
      </text>
    </comment>
    <comment ref="O4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Хорошее обсуждение + красивая картинка</t>
        </r>
      </text>
    </comment>
    <comment ref="G4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Формулировка цели работы не вполне точная</t>
        </r>
      </text>
    </comment>
    <comment ref="K4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Ничего не сказано об отличии от стандарта</t>
        </r>
      </text>
    </comment>
    <comment ref="L4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Конец и петля покрашены как спирали</t>
        </r>
      </text>
    </comment>
    <comment ref="M43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Не указаны параметры mfold.</t>
        </r>
      </text>
    </comment>
    <comment ref="N48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Рисунок вторичной структуры без нумерации</t>
        </r>
      </text>
    </comment>
  </commentList>
</comments>
</file>

<file path=xl/sharedStrings.xml><?xml version="1.0" encoding="utf-8"?>
<sst xmlns="http://schemas.openxmlformats.org/spreadsheetml/2006/main" count="225" uniqueCount="158">
  <si>
    <t>Сдано</t>
  </si>
  <si>
    <t>Проверил</t>
  </si>
  <si>
    <t>Rating</t>
  </si>
  <si>
    <t>Фамилия</t>
  </si>
  <si>
    <t>Имя</t>
  </si>
  <si>
    <t>Subgroup I</t>
  </si>
  <si>
    <t>Subgroup II</t>
  </si>
  <si>
    <t>User name</t>
  </si>
  <si>
    <t>Андреева</t>
  </si>
  <si>
    <t xml:space="preserve">Мария </t>
  </si>
  <si>
    <t>mashik</t>
  </si>
  <si>
    <t>САС</t>
  </si>
  <si>
    <t>н/з</t>
  </si>
  <si>
    <t xml:space="preserve">Маргарита </t>
  </si>
  <si>
    <t>Madge</t>
  </si>
  <si>
    <t xml:space="preserve">Армаш </t>
  </si>
  <si>
    <t xml:space="preserve">Татьяна </t>
  </si>
  <si>
    <t>Tanya</t>
  </si>
  <si>
    <t>не сдано</t>
  </si>
  <si>
    <t xml:space="preserve">Бабаян </t>
  </si>
  <si>
    <t xml:space="preserve">Тигран </t>
  </si>
  <si>
    <t>Gilza</t>
  </si>
  <si>
    <t xml:space="preserve">Байрамукова </t>
  </si>
  <si>
    <t xml:space="preserve">Диана </t>
  </si>
  <si>
    <t>alamat</t>
  </si>
  <si>
    <t xml:space="preserve">Бархатов </t>
  </si>
  <si>
    <t xml:space="preserve">Владимир </t>
  </si>
  <si>
    <t>Vovan_Chemick</t>
  </si>
  <si>
    <t>Бородянская</t>
  </si>
  <si>
    <t xml:space="preserve">Екатерина </t>
  </si>
  <si>
    <t>borodyanskaya</t>
  </si>
  <si>
    <t xml:space="preserve">Борщёв </t>
  </si>
  <si>
    <t xml:space="preserve">Иван </t>
  </si>
  <si>
    <t>Zemfira_Son</t>
  </si>
  <si>
    <t xml:space="preserve">Бурков </t>
  </si>
  <si>
    <t xml:space="preserve">Борис </t>
  </si>
  <si>
    <t>TheWatcher</t>
  </si>
  <si>
    <t xml:space="preserve">Бурлин </t>
  </si>
  <si>
    <t xml:space="preserve">Антон </t>
  </si>
  <si>
    <t>Solnishko</t>
  </si>
  <si>
    <t xml:space="preserve">Волкова </t>
  </si>
  <si>
    <t>eva</t>
  </si>
  <si>
    <t xml:space="preserve">Галкин </t>
  </si>
  <si>
    <t>Galkin_-_Deathseller</t>
  </si>
  <si>
    <t xml:space="preserve">Глотова </t>
  </si>
  <si>
    <t xml:space="preserve">Ирина </t>
  </si>
  <si>
    <t>igpers</t>
  </si>
  <si>
    <t xml:space="preserve">Диброва </t>
  </si>
  <si>
    <t xml:space="preserve">Дарья </t>
  </si>
  <si>
    <t>UdavDasha</t>
  </si>
  <si>
    <t xml:space="preserve">Долудин </t>
  </si>
  <si>
    <t xml:space="preserve">Юрий </t>
  </si>
  <si>
    <t>Kaspersky</t>
  </si>
  <si>
    <t xml:space="preserve">Закирзянова </t>
  </si>
  <si>
    <t xml:space="preserve">Виоланта </t>
  </si>
  <si>
    <t>Wiolanta</t>
  </si>
  <si>
    <t xml:space="preserve">Карпусь </t>
  </si>
  <si>
    <t xml:space="preserve">Ольга </t>
  </si>
  <si>
    <t>vershina</t>
  </si>
  <si>
    <t xml:space="preserve">Ким </t>
  </si>
  <si>
    <t xml:space="preserve">Александр </t>
  </si>
  <si>
    <t>Try2Fly</t>
  </si>
  <si>
    <t xml:space="preserve">Кононова </t>
  </si>
  <si>
    <t xml:space="preserve">Светлана </t>
  </si>
  <si>
    <t>Syrena</t>
  </si>
  <si>
    <t xml:space="preserve">Коростелёв </t>
  </si>
  <si>
    <t>Lan787</t>
  </si>
  <si>
    <t xml:space="preserve">Кривозубов </t>
  </si>
  <si>
    <t xml:space="preserve">Михаил </t>
  </si>
  <si>
    <t>Human</t>
  </si>
  <si>
    <t xml:space="preserve">Кривошей </t>
  </si>
  <si>
    <t>footkicker</t>
  </si>
  <si>
    <t xml:space="preserve">Кулагин </t>
  </si>
  <si>
    <t xml:space="preserve">Константин </t>
  </si>
  <si>
    <t>Konstantin</t>
  </si>
  <si>
    <t>Лобанова</t>
  </si>
  <si>
    <t>lota</t>
  </si>
  <si>
    <t xml:space="preserve">Лохматиков </t>
  </si>
  <si>
    <t xml:space="preserve">Алексей </t>
  </si>
  <si>
    <t>lohmatikov</t>
  </si>
  <si>
    <t xml:space="preserve">Лукьянов </t>
  </si>
  <si>
    <t>Loukian</t>
  </si>
  <si>
    <t>АВГ</t>
  </si>
  <si>
    <t xml:space="preserve">Лукьянова </t>
  </si>
  <si>
    <t xml:space="preserve">Елена </t>
  </si>
  <si>
    <t>lenusik</t>
  </si>
  <si>
    <t xml:space="preserve">Любецкая </t>
  </si>
  <si>
    <t xml:space="preserve">Анна </t>
  </si>
  <si>
    <t>Redwitch</t>
  </si>
  <si>
    <t xml:space="preserve">Минеева </t>
  </si>
  <si>
    <t>OGGY_13th</t>
  </si>
  <si>
    <t xml:space="preserve">Михайлова </t>
  </si>
  <si>
    <t>mihasia</t>
  </si>
  <si>
    <t xml:space="preserve">Низамутдинов </t>
  </si>
  <si>
    <t xml:space="preserve">Игорь </t>
  </si>
  <si>
    <t>jjigor</t>
  </si>
  <si>
    <t xml:space="preserve">Панкеев </t>
  </si>
  <si>
    <t xml:space="preserve">Николай </t>
  </si>
  <si>
    <t>Cossack</t>
  </si>
  <si>
    <t xml:space="preserve">Решетов </t>
  </si>
  <si>
    <t xml:space="preserve">Денис </t>
  </si>
  <si>
    <t>reshetov</t>
  </si>
  <si>
    <t xml:space="preserve">Рыбина </t>
  </si>
  <si>
    <t xml:space="preserve">Алёна </t>
  </si>
  <si>
    <t>alien</t>
  </si>
  <si>
    <t xml:space="preserve">Сахарова </t>
  </si>
  <si>
    <t>Cherry</t>
  </si>
  <si>
    <t xml:space="preserve">Снегирёв </t>
  </si>
  <si>
    <t>Snegir</t>
  </si>
  <si>
    <t xml:space="preserve">Сухорукова </t>
  </si>
  <si>
    <t>Matilda</t>
  </si>
  <si>
    <t xml:space="preserve">Таций </t>
  </si>
  <si>
    <t>Manon</t>
  </si>
  <si>
    <t xml:space="preserve">Тихонов </t>
  </si>
  <si>
    <t xml:space="preserve">Максим </t>
  </si>
  <si>
    <t>mtih</t>
  </si>
  <si>
    <t xml:space="preserve">Трушкин </t>
  </si>
  <si>
    <t xml:space="preserve">Никита </t>
  </si>
  <si>
    <t>dracon</t>
  </si>
  <si>
    <t>Поздно</t>
  </si>
  <si>
    <t>АВГ+САС</t>
  </si>
  <si>
    <t xml:space="preserve">Фадеев </t>
  </si>
  <si>
    <t xml:space="preserve">Андрей </t>
  </si>
  <si>
    <t>Istar</t>
  </si>
  <si>
    <t xml:space="preserve">Фастовец </t>
  </si>
  <si>
    <t>Fastum</t>
  </si>
  <si>
    <t xml:space="preserve">Хайруллина </t>
  </si>
  <si>
    <t xml:space="preserve">Гузель </t>
  </si>
  <si>
    <t>Kamina</t>
  </si>
  <si>
    <t xml:space="preserve">Хишов </t>
  </si>
  <si>
    <t>strelets</t>
  </si>
  <si>
    <t xml:space="preserve">Храмеева </t>
  </si>
  <si>
    <t>Khrameeva</t>
  </si>
  <si>
    <t xml:space="preserve">Шагам </t>
  </si>
  <si>
    <t xml:space="preserve">Лев </t>
  </si>
  <si>
    <t>d04shagam</t>
  </si>
  <si>
    <t xml:space="preserve">Шпильман </t>
  </si>
  <si>
    <t>spielman</t>
  </si>
  <si>
    <t xml:space="preserve">Шустрова </t>
  </si>
  <si>
    <t>lenashustrik</t>
  </si>
  <si>
    <t xml:space="preserve">Юминова </t>
  </si>
  <si>
    <t xml:space="preserve">Алина </t>
  </si>
  <si>
    <t>Melli</t>
  </si>
  <si>
    <t xml:space="preserve">Яковлев </t>
  </si>
  <si>
    <t xml:space="preserve">Сергей </t>
  </si>
  <si>
    <t>SeVeR</t>
  </si>
  <si>
    <t>Раздел</t>
  </si>
  <si>
    <t>Max</t>
  </si>
  <si>
    <t>Введение</t>
  </si>
  <si>
    <t>Втор. структура</t>
  </si>
  <si>
    <t>Контакты</t>
  </si>
  <si>
    <t>Zuker</t>
  </si>
  <si>
    <t>Обсужд.</t>
  </si>
  <si>
    <t>Скрипт</t>
  </si>
  <si>
    <t>Методы</t>
  </si>
  <si>
    <t>Оформл.</t>
  </si>
  <si>
    <t>Bonus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</si>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</sst>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Arial"/>
      <family val="2"/>
    </font>
    <font>
      <sz val="11"/>
      <name val="Courier New"/>
      <family val="3"/>
    </font>
    <font>
      <sz val="10"/>
      <color indexed="5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3" fillId="4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8" fillId="0" borderId="0" xfId="0" applyNumberFormat="1" applyFont="1" applyBorder="1" applyAlignment="1">
      <alignment horizontal="right" textRotation="90" wrapText="1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0" fontId="8" fillId="0" borderId="0" xfId="0" applyFont="1" applyBorder="1" applyAlignment="1">
      <alignment horizontal="right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00390625" defaultRowHeight="12.75"/>
  <cols>
    <col min="1" max="1" width="14.00390625" style="0" bestFit="1" customWidth="1"/>
    <col min="2" max="2" width="11.125" style="0" bestFit="1" customWidth="1"/>
    <col min="3" max="4" width="0" style="0" hidden="1" customWidth="1"/>
    <col min="5" max="5" width="27.625" style="0" bestFit="1" customWidth="1"/>
    <col min="6" max="6" width="7.25390625" style="0" bestFit="1" customWidth="1"/>
    <col min="7" max="7" width="5.00390625" style="0" bestFit="1" customWidth="1"/>
    <col min="8" max="8" width="5.75390625" style="0" bestFit="1" customWidth="1"/>
    <col min="9" max="13" width="4.00390625" style="0" bestFit="1" customWidth="1"/>
    <col min="14" max="14" width="5.00390625" style="0" bestFit="1" customWidth="1"/>
    <col min="15" max="16" width="3.25390625" style="0" bestFit="1" customWidth="1"/>
    <col min="17" max="17" width="6.00390625" style="0" bestFit="1" customWidth="1"/>
    <col min="18" max="18" width="9.625" style="11" bestFit="1" customWidth="1"/>
    <col min="19" max="19" width="8.75390625" style="14" bestFit="1" customWidth="1"/>
  </cols>
  <sheetData>
    <row r="1" spans="6:19" ht="49.5" customHeight="1">
      <c r="F1" s="12" t="s">
        <v>146</v>
      </c>
      <c r="G1" s="16" t="s">
        <v>148</v>
      </c>
      <c r="H1" s="16" t="s">
        <v>149</v>
      </c>
      <c r="I1" s="16" t="s">
        <v>150</v>
      </c>
      <c r="J1" s="16" t="s">
        <v>151</v>
      </c>
      <c r="K1" s="16" t="s">
        <v>152</v>
      </c>
      <c r="L1" s="16" t="s">
        <v>153</v>
      </c>
      <c r="M1" s="16" t="s">
        <v>154</v>
      </c>
      <c r="N1" s="16" t="s">
        <v>155</v>
      </c>
      <c r="O1" s="16" t="s">
        <v>156</v>
      </c>
      <c r="P1" s="16" t="s">
        <v>0</v>
      </c>
      <c r="Q1" s="16" t="s">
        <v>157</v>
      </c>
      <c r="R1" s="16" t="s">
        <v>1</v>
      </c>
      <c r="S1" s="13" t="s">
        <v>2</v>
      </c>
    </row>
    <row r="2" spans="6:19" ht="12.75">
      <c r="F2" s="12" t="s">
        <v>147</v>
      </c>
      <c r="G2">
        <v>2</v>
      </c>
      <c r="H2">
        <v>5</v>
      </c>
      <c r="I2" s="1">
        <v>5</v>
      </c>
      <c r="J2" s="1">
        <v>3</v>
      </c>
      <c r="K2" s="1">
        <v>5</v>
      </c>
      <c r="L2" s="1">
        <v>3</v>
      </c>
      <c r="M2" s="1">
        <v>2</v>
      </c>
      <c r="N2" s="1">
        <v>2</v>
      </c>
      <c r="O2" s="1">
        <v>3</v>
      </c>
      <c r="P2" s="1"/>
      <c r="Q2" s="1">
        <f>SUM(G2:P2)</f>
        <v>30</v>
      </c>
      <c r="S2" s="14">
        <v>30</v>
      </c>
    </row>
    <row r="3" spans="1:17" ht="14.25">
      <c r="A3" s="2" t="s">
        <v>3</v>
      </c>
      <c r="B3" s="2" t="s">
        <v>4</v>
      </c>
      <c r="C3" s="2" t="s">
        <v>5</v>
      </c>
      <c r="D3" s="2" t="s">
        <v>6</v>
      </c>
      <c r="E3" s="3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1">
        <f>G3*2+H3*5+I3*5+J3*3+K3*5+L3*3+M3*2+N3*2+O3</f>
        <v>0</v>
      </c>
    </row>
    <row r="4" spans="1:19" ht="15">
      <c r="A4" t="s">
        <v>8</v>
      </c>
      <c r="B4" t="s">
        <v>9</v>
      </c>
      <c r="C4">
        <v>1</v>
      </c>
      <c r="D4">
        <v>1</v>
      </c>
      <c r="E4" s="6" t="s">
        <v>10</v>
      </c>
      <c r="F4">
        <v>1</v>
      </c>
      <c r="G4">
        <v>0.9</v>
      </c>
      <c r="H4">
        <v>0.5</v>
      </c>
      <c r="I4">
        <v>0.1</v>
      </c>
      <c r="J4">
        <v>1</v>
      </c>
      <c r="K4">
        <v>0.5</v>
      </c>
      <c r="L4">
        <v>0.5</v>
      </c>
      <c r="M4">
        <v>0.5</v>
      </c>
      <c r="N4">
        <v>0.5</v>
      </c>
      <c r="P4" s="7"/>
      <c r="Q4" s="1">
        <f>G4*2+H4*5+I4*5+J4*3+K4*5+L4*3+M4*2+N4*2+O4</f>
        <v>13.8</v>
      </c>
      <c r="R4" s="11" t="s">
        <v>11</v>
      </c>
      <c r="S4" s="14" t="s">
        <v>12</v>
      </c>
    </row>
    <row r="5" spans="1:19" ht="15">
      <c r="A5" t="s">
        <v>8</v>
      </c>
      <c r="B5" t="s">
        <v>13</v>
      </c>
      <c r="C5">
        <v>2</v>
      </c>
      <c r="D5">
        <v>2</v>
      </c>
      <c r="E5" s="6" t="s">
        <v>14</v>
      </c>
      <c r="F5">
        <v>1</v>
      </c>
      <c r="G5">
        <v>1</v>
      </c>
      <c r="H5">
        <v>0.95</v>
      </c>
      <c r="I5">
        <v>1</v>
      </c>
      <c r="J5">
        <v>1</v>
      </c>
      <c r="K5">
        <v>0.5</v>
      </c>
      <c r="L5">
        <v>0.5</v>
      </c>
      <c r="M5">
        <v>0.6</v>
      </c>
      <c r="N5">
        <v>1</v>
      </c>
      <c r="P5" s="5"/>
      <c r="Q5" s="1">
        <f>G5*2+H5*5+I5*5+J5*3+K5*5+L5*3+M5*2+N5*2+O5</f>
        <v>21.95</v>
      </c>
      <c r="R5" s="11" t="s">
        <v>11</v>
      </c>
      <c r="S5" s="15">
        <v>21.95</v>
      </c>
    </row>
    <row r="6" spans="1:19" ht="15">
      <c r="A6" t="s">
        <v>15</v>
      </c>
      <c r="B6" t="s">
        <v>16</v>
      </c>
      <c r="C6">
        <v>2</v>
      </c>
      <c r="D6">
        <v>2</v>
      </c>
      <c r="E6" s="6" t="s">
        <v>17</v>
      </c>
      <c r="F6">
        <v>0</v>
      </c>
      <c r="S6" s="14" t="s">
        <v>18</v>
      </c>
    </row>
    <row r="7" spans="1:19" ht="15">
      <c r="A7" t="s">
        <v>19</v>
      </c>
      <c r="B7" t="s">
        <v>20</v>
      </c>
      <c r="C7">
        <v>2</v>
      </c>
      <c r="D7">
        <v>2</v>
      </c>
      <c r="E7" s="6" t="s">
        <v>21</v>
      </c>
      <c r="F7">
        <v>1</v>
      </c>
      <c r="G7">
        <v>0.9</v>
      </c>
      <c r="H7">
        <v>1</v>
      </c>
      <c r="I7">
        <v>0.6</v>
      </c>
      <c r="J7">
        <v>1</v>
      </c>
      <c r="K7">
        <v>0.8</v>
      </c>
      <c r="L7">
        <v>0.7</v>
      </c>
      <c r="M7">
        <v>0.4</v>
      </c>
      <c r="N7">
        <v>0.8</v>
      </c>
      <c r="P7" s="5"/>
      <c r="Q7" s="1">
        <f>G7*2+H7*5+I7*5+J7*3+K7*5+L7*3+M7*2+N7*2+O7</f>
        <v>21.3</v>
      </c>
      <c r="R7" s="11" t="s">
        <v>11</v>
      </c>
      <c r="S7" s="14">
        <v>21.3</v>
      </c>
    </row>
    <row r="8" spans="1:19" ht="15">
      <c r="A8" t="s">
        <v>22</v>
      </c>
      <c r="B8" t="s">
        <v>23</v>
      </c>
      <c r="C8">
        <v>1</v>
      </c>
      <c r="D8">
        <v>1</v>
      </c>
      <c r="E8" s="6" t="s">
        <v>24</v>
      </c>
      <c r="F8">
        <v>0</v>
      </c>
      <c r="S8" s="14" t="s">
        <v>18</v>
      </c>
    </row>
    <row r="9" spans="1:19" ht="15">
      <c r="A9" t="s">
        <v>25</v>
      </c>
      <c r="B9" t="s">
        <v>26</v>
      </c>
      <c r="C9">
        <v>1</v>
      </c>
      <c r="D9">
        <v>1</v>
      </c>
      <c r="E9" s="6" t="s">
        <v>27</v>
      </c>
      <c r="F9">
        <v>0</v>
      </c>
      <c r="S9" s="14" t="s">
        <v>18</v>
      </c>
    </row>
    <row r="10" spans="1:19" ht="15">
      <c r="A10" t="s">
        <v>28</v>
      </c>
      <c r="B10" t="s">
        <v>29</v>
      </c>
      <c r="D10">
        <v>2</v>
      </c>
      <c r="E10" s="8" t="s">
        <v>30</v>
      </c>
      <c r="F10">
        <v>1</v>
      </c>
      <c r="G10">
        <v>0.9</v>
      </c>
      <c r="H10">
        <v>1</v>
      </c>
      <c r="I10">
        <v>0.6</v>
      </c>
      <c r="J10">
        <v>1</v>
      </c>
      <c r="K10">
        <v>1</v>
      </c>
      <c r="L10">
        <v>0.9</v>
      </c>
      <c r="M10">
        <v>0.6</v>
      </c>
      <c r="N10">
        <v>1</v>
      </c>
      <c r="P10" s="5"/>
      <c r="Q10" s="1">
        <f>G10*2+H10*5+I10*5+J10*3+K10*5+L10*3+M10*2+N10*2+O10</f>
        <v>23.7</v>
      </c>
      <c r="R10" s="11" t="s">
        <v>11</v>
      </c>
      <c r="S10" s="14">
        <v>23.7</v>
      </c>
    </row>
    <row r="11" spans="1:19" ht="15">
      <c r="A11" t="s">
        <v>31</v>
      </c>
      <c r="B11" t="s">
        <v>32</v>
      </c>
      <c r="C11">
        <v>1</v>
      </c>
      <c r="D11">
        <v>1</v>
      </c>
      <c r="E11" s="6" t="s">
        <v>33</v>
      </c>
      <c r="F11">
        <v>1</v>
      </c>
      <c r="G11">
        <v>0.7</v>
      </c>
      <c r="H11">
        <v>0.9</v>
      </c>
      <c r="I11">
        <v>0.6</v>
      </c>
      <c r="J11">
        <v>1</v>
      </c>
      <c r="K11">
        <v>1</v>
      </c>
      <c r="L11">
        <v>0.8</v>
      </c>
      <c r="M11">
        <v>0.9</v>
      </c>
      <c r="N11">
        <v>0.8</v>
      </c>
      <c r="P11" s="5"/>
      <c r="Q11" s="1">
        <f>G11*2+H11*5+I11*5+J11*3+K11*5+L11*3+M11*2+N11*2+O11</f>
        <v>22.7</v>
      </c>
      <c r="R11" s="11" t="s">
        <v>11</v>
      </c>
      <c r="S11" s="14">
        <v>22.7</v>
      </c>
    </row>
    <row r="12" spans="1:19" ht="15">
      <c r="A12" t="s">
        <v>34</v>
      </c>
      <c r="B12" t="s">
        <v>35</v>
      </c>
      <c r="C12">
        <v>2</v>
      </c>
      <c r="D12">
        <v>2</v>
      </c>
      <c r="E12" s="6" t="s">
        <v>36</v>
      </c>
      <c r="F12">
        <v>1</v>
      </c>
      <c r="G12">
        <v>0.6</v>
      </c>
      <c r="H12">
        <v>0.9</v>
      </c>
      <c r="I12">
        <v>0.4</v>
      </c>
      <c r="J12">
        <v>1</v>
      </c>
      <c r="K12">
        <v>0.8</v>
      </c>
      <c r="L12">
        <v>0.8</v>
      </c>
      <c r="M12">
        <v>0</v>
      </c>
      <c r="N12">
        <v>0.3</v>
      </c>
      <c r="P12" s="5"/>
      <c r="Q12" s="1">
        <f>G12*2+H12*5+I12*5+J12*3+K12*5+L12*3+M12*2+N12*2+O12</f>
        <v>17.700000000000003</v>
      </c>
      <c r="R12" s="11" t="s">
        <v>11</v>
      </c>
      <c r="S12" s="14">
        <v>17.7</v>
      </c>
    </row>
    <row r="13" spans="1:19" ht="15">
      <c r="A13" t="s">
        <v>37</v>
      </c>
      <c r="B13" t="s">
        <v>38</v>
      </c>
      <c r="C13">
        <v>2</v>
      </c>
      <c r="D13">
        <v>2</v>
      </c>
      <c r="E13" s="6" t="s">
        <v>39</v>
      </c>
      <c r="F13">
        <v>1</v>
      </c>
      <c r="G13">
        <v>0.8</v>
      </c>
      <c r="H13">
        <v>0.9</v>
      </c>
      <c r="I13">
        <v>0.1</v>
      </c>
      <c r="J13">
        <v>1</v>
      </c>
      <c r="K13">
        <v>0</v>
      </c>
      <c r="L13">
        <v>0.9</v>
      </c>
      <c r="M13">
        <v>0</v>
      </c>
      <c r="N13">
        <v>0.2</v>
      </c>
      <c r="P13" s="7"/>
      <c r="Q13" s="1">
        <f>G13*2+H13*5+I13*5+J13*3+K13*5+L13*3+M13*2+N13*2+O13</f>
        <v>12.700000000000001</v>
      </c>
      <c r="R13" s="11" t="s">
        <v>11</v>
      </c>
      <c r="S13" s="14" t="s">
        <v>12</v>
      </c>
    </row>
    <row r="14" spans="1:19" ht="15">
      <c r="A14" t="s">
        <v>40</v>
      </c>
      <c r="B14" t="s">
        <v>29</v>
      </c>
      <c r="C14">
        <v>2</v>
      </c>
      <c r="D14">
        <v>2</v>
      </c>
      <c r="E14" s="6" t="s">
        <v>41</v>
      </c>
      <c r="F14">
        <v>0</v>
      </c>
      <c r="S14" s="14" t="s">
        <v>18</v>
      </c>
    </row>
    <row r="15" spans="1:19" ht="15">
      <c r="A15" t="s">
        <v>42</v>
      </c>
      <c r="B15" t="s">
        <v>32</v>
      </c>
      <c r="C15">
        <v>3</v>
      </c>
      <c r="D15">
        <v>2</v>
      </c>
      <c r="E15" s="6" t="s">
        <v>43</v>
      </c>
      <c r="F15">
        <v>1</v>
      </c>
      <c r="G15">
        <v>0.6</v>
      </c>
      <c r="H15">
        <v>1</v>
      </c>
      <c r="I15">
        <v>0.5</v>
      </c>
      <c r="J15">
        <v>1</v>
      </c>
      <c r="K15">
        <v>1</v>
      </c>
      <c r="L15">
        <v>0.6</v>
      </c>
      <c r="M15">
        <v>1</v>
      </c>
      <c r="N15">
        <v>0.3</v>
      </c>
      <c r="P15" s="5"/>
      <c r="Q15" s="1">
        <f>G15*2+H15*5+I15*5+J15*3+K15*5+L15*3+M15*2+N15*2+O15</f>
        <v>21.1</v>
      </c>
      <c r="R15" s="11" t="s">
        <v>11</v>
      </c>
      <c r="S15" s="14">
        <v>21.1</v>
      </c>
    </row>
    <row r="16" spans="1:19" ht="15">
      <c r="A16" t="s">
        <v>44</v>
      </c>
      <c r="B16" t="s">
        <v>45</v>
      </c>
      <c r="C16">
        <v>1</v>
      </c>
      <c r="D16">
        <v>1</v>
      </c>
      <c r="E16" s="6" t="s">
        <v>46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0.9</v>
      </c>
      <c r="M16">
        <v>0.6</v>
      </c>
      <c r="N16">
        <v>0.9</v>
      </c>
      <c r="O16">
        <v>1</v>
      </c>
      <c r="P16" s="5"/>
      <c r="Q16" s="1">
        <f>G16*2+H16*5+I16*5+J16*3+K16*5+L16*3+M16*2+N16*2+O16</f>
        <v>26.7</v>
      </c>
      <c r="R16" s="11" t="s">
        <v>11</v>
      </c>
      <c r="S16" s="14">
        <v>26.7</v>
      </c>
    </row>
    <row r="17" spans="1:19" ht="15">
      <c r="A17" t="s">
        <v>47</v>
      </c>
      <c r="B17" t="s">
        <v>48</v>
      </c>
      <c r="C17">
        <v>2</v>
      </c>
      <c r="D17">
        <v>2</v>
      </c>
      <c r="E17" s="6" t="s">
        <v>49</v>
      </c>
      <c r="F17">
        <v>1</v>
      </c>
      <c r="G17">
        <v>0.8</v>
      </c>
      <c r="H17">
        <v>0.95</v>
      </c>
      <c r="I17">
        <v>1</v>
      </c>
      <c r="J17">
        <v>1</v>
      </c>
      <c r="K17">
        <v>1</v>
      </c>
      <c r="L17">
        <v>1</v>
      </c>
      <c r="M17">
        <v>1</v>
      </c>
      <c r="N17">
        <v>0.9</v>
      </c>
      <c r="O17">
        <v>2</v>
      </c>
      <c r="P17" s="5"/>
      <c r="Q17" s="1">
        <f>G17*2+H17*5+I17*5+J17*3+K17*5+L17*3+M17*2+N17*2+O17</f>
        <v>28.150000000000002</v>
      </c>
      <c r="R17" s="11" t="s">
        <v>11</v>
      </c>
      <c r="S17" s="14">
        <v>28.15</v>
      </c>
    </row>
    <row r="18" spans="1:19" ht="15">
      <c r="A18" t="s">
        <v>50</v>
      </c>
      <c r="B18" t="s">
        <v>51</v>
      </c>
      <c r="C18">
        <v>1</v>
      </c>
      <c r="D18">
        <v>1</v>
      </c>
      <c r="E18" s="6" t="s">
        <v>52</v>
      </c>
      <c r="F18">
        <v>1</v>
      </c>
      <c r="G18">
        <v>0.6</v>
      </c>
      <c r="H18">
        <v>0.9</v>
      </c>
      <c r="I18">
        <v>0.5</v>
      </c>
      <c r="J18">
        <v>1</v>
      </c>
      <c r="K18">
        <v>0.5</v>
      </c>
      <c r="L18">
        <v>0.7</v>
      </c>
      <c r="M18">
        <v>0</v>
      </c>
      <c r="N18">
        <v>0.5</v>
      </c>
      <c r="P18" s="7"/>
      <c r="Q18" s="1">
        <f>G18*2+H18*5+I18*5+J18*3+K18*5+L18*3+M18*2+N18*2+O18</f>
        <v>16.799999999999997</v>
      </c>
      <c r="R18" s="11" t="s">
        <v>11</v>
      </c>
      <c r="S18" s="14" t="s">
        <v>12</v>
      </c>
    </row>
    <row r="19" spans="1:19" ht="15">
      <c r="A19" t="s">
        <v>53</v>
      </c>
      <c r="B19" t="s">
        <v>54</v>
      </c>
      <c r="C19">
        <v>1</v>
      </c>
      <c r="D19">
        <v>1</v>
      </c>
      <c r="E19" s="6" t="s">
        <v>55</v>
      </c>
      <c r="F19">
        <v>1</v>
      </c>
      <c r="G19">
        <v>0.8</v>
      </c>
      <c r="H19">
        <v>1</v>
      </c>
      <c r="I19">
        <v>0.8</v>
      </c>
      <c r="J19">
        <v>1</v>
      </c>
      <c r="K19">
        <v>0</v>
      </c>
      <c r="L19">
        <v>0.9</v>
      </c>
      <c r="M19">
        <v>1</v>
      </c>
      <c r="N19">
        <v>0.5</v>
      </c>
      <c r="P19" s="5"/>
      <c r="Q19" s="1">
        <f>G19*2+H19*5+I19*5+J19*3+K19*5+L19*3+M19*2+N19*2+O19</f>
        <v>19.3</v>
      </c>
      <c r="R19" s="11" t="s">
        <v>11</v>
      </c>
      <c r="S19" s="14">
        <v>19.3</v>
      </c>
    </row>
    <row r="20" spans="1:19" ht="15">
      <c r="A20" t="s">
        <v>56</v>
      </c>
      <c r="B20" t="s">
        <v>57</v>
      </c>
      <c r="C20">
        <v>3</v>
      </c>
      <c r="D20">
        <v>2</v>
      </c>
      <c r="E20" s="6" t="s">
        <v>58</v>
      </c>
      <c r="F20">
        <v>0</v>
      </c>
      <c r="S20" s="14" t="s">
        <v>18</v>
      </c>
    </row>
    <row r="21" spans="1:19" ht="15">
      <c r="A21" t="s">
        <v>59</v>
      </c>
      <c r="B21" t="s">
        <v>60</v>
      </c>
      <c r="C21">
        <v>1</v>
      </c>
      <c r="D21">
        <v>1</v>
      </c>
      <c r="E21" s="6" t="s">
        <v>61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0.8</v>
      </c>
      <c r="M21">
        <v>0.9</v>
      </c>
      <c r="N21">
        <v>0.9</v>
      </c>
      <c r="O21">
        <v>1</v>
      </c>
      <c r="P21" s="5"/>
      <c r="Q21" s="1">
        <f aca="true" t="shared" si="0" ref="Q21:Q26">G21*2+H21*5+I21*5+J21*3+K21*5+L21*3+M21*2+N21*2+O21</f>
        <v>27</v>
      </c>
      <c r="R21" s="11" t="s">
        <v>11</v>
      </c>
      <c r="S21" s="14">
        <v>27</v>
      </c>
    </row>
    <row r="22" spans="1:19" ht="15">
      <c r="A22" t="s">
        <v>62</v>
      </c>
      <c r="B22" t="s">
        <v>63</v>
      </c>
      <c r="C22">
        <v>2</v>
      </c>
      <c r="D22">
        <v>3</v>
      </c>
      <c r="E22" s="6" t="s">
        <v>64</v>
      </c>
      <c r="F22">
        <v>1</v>
      </c>
      <c r="G22">
        <v>0.7</v>
      </c>
      <c r="H22">
        <v>1</v>
      </c>
      <c r="I22">
        <v>0.8</v>
      </c>
      <c r="J22">
        <v>1</v>
      </c>
      <c r="K22">
        <v>0.8</v>
      </c>
      <c r="L22">
        <v>1</v>
      </c>
      <c r="M22">
        <v>0.6</v>
      </c>
      <c r="N22">
        <v>1</v>
      </c>
      <c r="P22" s="5"/>
      <c r="Q22" s="1">
        <f t="shared" si="0"/>
        <v>23.599999999999998</v>
      </c>
      <c r="R22" s="11" t="s">
        <v>11</v>
      </c>
      <c r="S22" s="14">
        <v>23.6</v>
      </c>
    </row>
    <row r="23" spans="1:19" ht="15">
      <c r="A23" t="s">
        <v>65</v>
      </c>
      <c r="B23" t="s">
        <v>51</v>
      </c>
      <c r="C23">
        <v>1</v>
      </c>
      <c r="D23">
        <v>1</v>
      </c>
      <c r="E23" s="6" t="s">
        <v>66</v>
      </c>
      <c r="F23">
        <v>1</v>
      </c>
      <c r="G23">
        <v>0.95</v>
      </c>
      <c r="H23">
        <v>1</v>
      </c>
      <c r="I23">
        <v>0.5</v>
      </c>
      <c r="J23">
        <v>1</v>
      </c>
      <c r="K23">
        <v>1</v>
      </c>
      <c r="L23">
        <v>1</v>
      </c>
      <c r="M23">
        <v>0.6</v>
      </c>
      <c r="N23">
        <v>0.5</v>
      </c>
      <c r="P23" s="5"/>
      <c r="Q23" s="1">
        <f t="shared" si="0"/>
        <v>22.599999999999998</v>
      </c>
      <c r="R23" s="11" t="s">
        <v>11</v>
      </c>
      <c r="S23" s="14">
        <v>22.6</v>
      </c>
    </row>
    <row r="24" spans="1:19" ht="15">
      <c r="A24" t="s">
        <v>67</v>
      </c>
      <c r="B24" t="s">
        <v>68</v>
      </c>
      <c r="C24">
        <v>1</v>
      </c>
      <c r="D24">
        <v>1</v>
      </c>
      <c r="E24" s="6" t="s">
        <v>69</v>
      </c>
      <c r="F24">
        <v>1</v>
      </c>
      <c r="G24">
        <v>1</v>
      </c>
      <c r="H24">
        <v>1</v>
      </c>
      <c r="I24">
        <v>0.9</v>
      </c>
      <c r="J24">
        <v>1</v>
      </c>
      <c r="K24">
        <v>1</v>
      </c>
      <c r="L24">
        <v>0.8</v>
      </c>
      <c r="M24">
        <v>1</v>
      </c>
      <c r="N24">
        <v>0.95</v>
      </c>
      <c r="O24">
        <v>1</v>
      </c>
      <c r="P24" s="5"/>
      <c r="Q24" s="1">
        <f t="shared" si="0"/>
        <v>26.799999999999997</v>
      </c>
      <c r="R24" s="11" t="s">
        <v>11</v>
      </c>
      <c r="S24" s="14">
        <v>26.8</v>
      </c>
    </row>
    <row r="25" spans="1:19" ht="15">
      <c r="A25" t="s">
        <v>70</v>
      </c>
      <c r="B25" t="s">
        <v>60</v>
      </c>
      <c r="C25">
        <v>3</v>
      </c>
      <c r="D25">
        <v>3</v>
      </c>
      <c r="E25" s="6" t="s">
        <v>71</v>
      </c>
      <c r="F25">
        <v>1</v>
      </c>
      <c r="G25">
        <v>1</v>
      </c>
      <c r="H25">
        <v>0.5</v>
      </c>
      <c r="I25">
        <v>0.3</v>
      </c>
      <c r="J25">
        <v>0.3</v>
      </c>
      <c r="K25">
        <v>0.8</v>
      </c>
      <c r="L25">
        <v>0.9</v>
      </c>
      <c r="M25">
        <v>0.8</v>
      </c>
      <c r="N25">
        <v>0.8</v>
      </c>
      <c r="O25">
        <v>1</v>
      </c>
      <c r="P25" s="5"/>
      <c r="Q25" s="1">
        <f t="shared" si="0"/>
        <v>17.8</v>
      </c>
      <c r="R25" s="11" t="s">
        <v>11</v>
      </c>
      <c r="S25" s="14">
        <v>17.8</v>
      </c>
    </row>
    <row r="26" spans="1:19" ht="15">
      <c r="A26" t="s">
        <v>72</v>
      </c>
      <c r="B26" t="s">
        <v>73</v>
      </c>
      <c r="C26">
        <v>3</v>
      </c>
      <c r="D26">
        <v>1</v>
      </c>
      <c r="E26" s="6" t="s">
        <v>74</v>
      </c>
      <c r="F26">
        <v>1</v>
      </c>
      <c r="G26">
        <v>0.7</v>
      </c>
      <c r="H26">
        <v>0.8</v>
      </c>
      <c r="I26">
        <v>0.5</v>
      </c>
      <c r="J26">
        <v>1</v>
      </c>
      <c r="K26">
        <v>0.5</v>
      </c>
      <c r="L26">
        <v>0.7</v>
      </c>
      <c r="M26">
        <v>0.6</v>
      </c>
      <c r="N26">
        <v>0.8</v>
      </c>
      <c r="P26" s="5"/>
      <c r="Q26" s="1">
        <f t="shared" si="0"/>
        <v>18.3</v>
      </c>
      <c r="R26" s="11" t="s">
        <v>11</v>
      </c>
      <c r="S26" s="14">
        <v>17.8</v>
      </c>
    </row>
    <row r="27" spans="1:19" ht="15">
      <c r="A27" t="s">
        <v>75</v>
      </c>
      <c r="B27" t="s">
        <v>16</v>
      </c>
      <c r="D27">
        <v>3</v>
      </c>
      <c r="E27" s="8" t="s">
        <v>76</v>
      </c>
      <c r="F27">
        <v>0</v>
      </c>
      <c r="S27" s="14" t="s">
        <v>18</v>
      </c>
    </row>
    <row r="28" spans="1:19" ht="15">
      <c r="A28" t="s">
        <v>77</v>
      </c>
      <c r="B28" t="s">
        <v>78</v>
      </c>
      <c r="C28">
        <v>1</v>
      </c>
      <c r="D28">
        <v>1</v>
      </c>
      <c r="E28" s="6" t="s">
        <v>79</v>
      </c>
      <c r="F28">
        <v>1</v>
      </c>
      <c r="G28">
        <v>0.95</v>
      </c>
      <c r="H28">
        <v>1</v>
      </c>
      <c r="I28">
        <v>0.9</v>
      </c>
      <c r="J28">
        <v>1</v>
      </c>
      <c r="K28">
        <v>1</v>
      </c>
      <c r="L28">
        <v>0.9</v>
      </c>
      <c r="M28">
        <v>0.8</v>
      </c>
      <c r="N28">
        <v>0.5</v>
      </c>
      <c r="P28" s="5"/>
      <c r="Q28" s="1">
        <f aca="true" t="shared" si="1" ref="Q28:Q53">G28*2+H28*5+I28*5+J28*3+K28*5+L28*3+M28*2+N28*2+O28</f>
        <v>24.7</v>
      </c>
      <c r="R28" s="11" t="s">
        <v>11</v>
      </c>
      <c r="S28" s="14">
        <v>24.7</v>
      </c>
    </row>
    <row r="29" spans="1:19" ht="15">
      <c r="A29" t="s">
        <v>80</v>
      </c>
      <c r="B29" t="s">
        <v>68</v>
      </c>
      <c r="C29">
        <v>3</v>
      </c>
      <c r="D29">
        <v>3</v>
      </c>
      <c r="E29" s="6" t="s">
        <v>81</v>
      </c>
      <c r="F29">
        <v>1</v>
      </c>
      <c r="G29">
        <v>0.9</v>
      </c>
      <c r="H29">
        <v>0.2</v>
      </c>
      <c r="I29">
        <v>0.4</v>
      </c>
      <c r="J29">
        <v>1</v>
      </c>
      <c r="K29">
        <v>0.5</v>
      </c>
      <c r="L29">
        <v>0</v>
      </c>
      <c r="M29">
        <v>0.7</v>
      </c>
      <c r="N29">
        <v>0.7</v>
      </c>
      <c r="O29" s="1"/>
      <c r="P29" s="7"/>
      <c r="Q29" s="1">
        <f t="shared" si="1"/>
        <v>13.100000000000001</v>
      </c>
      <c r="R29" s="11" t="s">
        <v>82</v>
      </c>
      <c r="S29" s="14">
        <v>13.1</v>
      </c>
    </row>
    <row r="30" spans="1:19" ht="15">
      <c r="A30" t="s">
        <v>83</v>
      </c>
      <c r="B30" t="s">
        <v>84</v>
      </c>
      <c r="C30">
        <v>2</v>
      </c>
      <c r="D30">
        <v>3</v>
      </c>
      <c r="E30" s="6" t="s">
        <v>85</v>
      </c>
      <c r="F30">
        <v>1</v>
      </c>
      <c r="G30" s="9">
        <v>0.9</v>
      </c>
      <c r="H30" s="9">
        <v>1</v>
      </c>
      <c r="I30" s="9">
        <v>0.8</v>
      </c>
      <c r="J30" s="9">
        <v>1</v>
      </c>
      <c r="K30" s="9">
        <v>0.5</v>
      </c>
      <c r="L30" s="9">
        <v>0.8</v>
      </c>
      <c r="M30" s="9">
        <v>1</v>
      </c>
      <c r="N30" s="9">
        <v>0.5</v>
      </c>
      <c r="O30" s="1"/>
      <c r="P30" s="5"/>
      <c r="Q30" s="1">
        <f t="shared" si="1"/>
        <v>21.700000000000003</v>
      </c>
      <c r="R30" s="11" t="s">
        <v>82</v>
      </c>
      <c r="S30" s="14">
        <v>21.7</v>
      </c>
    </row>
    <row r="31" spans="1:19" ht="15">
      <c r="A31" t="s">
        <v>86</v>
      </c>
      <c r="B31" t="s">
        <v>87</v>
      </c>
      <c r="C31">
        <v>1</v>
      </c>
      <c r="D31">
        <v>1</v>
      </c>
      <c r="E31" s="6" t="s">
        <v>88</v>
      </c>
      <c r="F31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0.7</v>
      </c>
      <c r="M31" s="9">
        <v>1</v>
      </c>
      <c r="N31" s="9">
        <v>0.8</v>
      </c>
      <c r="O31" s="1">
        <v>1</v>
      </c>
      <c r="P31" s="5"/>
      <c r="Q31" s="1">
        <f t="shared" si="1"/>
        <v>26.700000000000003</v>
      </c>
      <c r="R31" s="11" t="s">
        <v>82</v>
      </c>
      <c r="S31" s="14">
        <v>26.7</v>
      </c>
    </row>
    <row r="32" spans="1:19" ht="15">
      <c r="A32" t="s">
        <v>89</v>
      </c>
      <c r="B32" t="s">
        <v>16</v>
      </c>
      <c r="C32">
        <v>3</v>
      </c>
      <c r="D32">
        <v>3</v>
      </c>
      <c r="E32" s="6" t="s">
        <v>90</v>
      </c>
      <c r="F32">
        <v>0</v>
      </c>
      <c r="Q32" s="1">
        <f t="shared" si="1"/>
        <v>0</v>
      </c>
      <c r="R32" s="11" t="s">
        <v>82</v>
      </c>
      <c r="S32" s="14">
        <v>0</v>
      </c>
    </row>
    <row r="33" spans="1:19" ht="15">
      <c r="A33" t="s">
        <v>91</v>
      </c>
      <c r="B33" t="s">
        <v>16</v>
      </c>
      <c r="C33">
        <v>1</v>
      </c>
      <c r="D33">
        <v>1</v>
      </c>
      <c r="E33" s="6" t="s">
        <v>92</v>
      </c>
      <c r="F33">
        <v>1</v>
      </c>
      <c r="G33" s="1">
        <v>0.8</v>
      </c>
      <c r="H33" s="1">
        <v>0.8</v>
      </c>
      <c r="I33" s="9">
        <v>0.5</v>
      </c>
      <c r="J33" s="1">
        <v>1</v>
      </c>
      <c r="K33" s="9">
        <v>0.7</v>
      </c>
      <c r="L33" s="9">
        <v>0.7</v>
      </c>
      <c r="M33" s="9">
        <v>1</v>
      </c>
      <c r="N33" s="1">
        <v>0.8</v>
      </c>
      <c r="O33" s="1"/>
      <c r="P33" s="5"/>
      <c r="Q33" s="1">
        <f t="shared" si="1"/>
        <v>20.3</v>
      </c>
      <c r="R33" s="11" t="s">
        <v>82</v>
      </c>
      <c r="S33" s="14">
        <v>20.3</v>
      </c>
    </row>
    <row r="34" spans="1:19" ht="15">
      <c r="A34" t="s">
        <v>93</v>
      </c>
      <c r="B34" t="s">
        <v>94</v>
      </c>
      <c r="C34">
        <v>2</v>
      </c>
      <c r="D34">
        <v>3</v>
      </c>
      <c r="E34" s="6" t="s">
        <v>95</v>
      </c>
      <c r="F34">
        <v>0</v>
      </c>
      <c r="G34" s="1"/>
      <c r="H34" s="1"/>
      <c r="I34" s="1"/>
      <c r="J34" s="1"/>
      <c r="K34" s="1"/>
      <c r="L34" s="1"/>
      <c r="M34" s="1"/>
      <c r="N34" s="1"/>
      <c r="O34" s="1"/>
      <c r="Q34" s="1">
        <f t="shared" si="1"/>
        <v>0</v>
      </c>
      <c r="R34" s="11" t="s">
        <v>82</v>
      </c>
      <c r="S34" s="14">
        <v>0</v>
      </c>
    </row>
    <row r="35" spans="1:19" ht="15">
      <c r="A35" t="s">
        <v>96</v>
      </c>
      <c r="B35" t="s">
        <v>97</v>
      </c>
      <c r="C35">
        <v>3</v>
      </c>
      <c r="D35">
        <v>1</v>
      </c>
      <c r="E35" s="6" t="s">
        <v>98</v>
      </c>
      <c r="F35">
        <v>1</v>
      </c>
      <c r="G35" s="1">
        <v>0.9</v>
      </c>
      <c r="H35" s="1">
        <v>1</v>
      </c>
      <c r="I35" s="1">
        <v>0.7</v>
      </c>
      <c r="J35" s="1">
        <v>1</v>
      </c>
      <c r="K35" s="1">
        <v>0.9</v>
      </c>
      <c r="L35" s="1">
        <v>0.5</v>
      </c>
      <c r="M35" s="1">
        <v>1</v>
      </c>
      <c r="N35" s="1">
        <v>0.8</v>
      </c>
      <c r="O35" s="1"/>
      <c r="P35" s="5"/>
      <c r="Q35" s="1">
        <f t="shared" si="1"/>
        <v>22.900000000000002</v>
      </c>
      <c r="R35" s="11" t="s">
        <v>82</v>
      </c>
      <c r="S35" s="14">
        <v>22.9</v>
      </c>
    </row>
    <row r="36" spans="1:19" ht="15">
      <c r="A36" t="s">
        <v>99</v>
      </c>
      <c r="B36" t="s">
        <v>100</v>
      </c>
      <c r="C36">
        <v>1</v>
      </c>
      <c r="D36">
        <v>1</v>
      </c>
      <c r="E36" s="6" t="s">
        <v>101</v>
      </c>
      <c r="F36">
        <v>1</v>
      </c>
      <c r="G36">
        <v>0.9</v>
      </c>
      <c r="H36">
        <v>1</v>
      </c>
      <c r="I36">
        <v>0.5</v>
      </c>
      <c r="J36">
        <v>1</v>
      </c>
      <c r="K36">
        <v>1</v>
      </c>
      <c r="L36">
        <v>1</v>
      </c>
      <c r="M36">
        <v>1</v>
      </c>
      <c r="N36">
        <v>0.5</v>
      </c>
      <c r="P36" s="5"/>
      <c r="Q36" s="1">
        <f t="shared" si="1"/>
        <v>23.3</v>
      </c>
      <c r="R36" s="11" t="s">
        <v>82</v>
      </c>
      <c r="S36" s="14">
        <v>23.3</v>
      </c>
    </row>
    <row r="37" spans="1:19" ht="15">
      <c r="A37" t="s">
        <v>102</v>
      </c>
      <c r="B37" t="s">
        <v>103</v>
      </c>
      <c r="C37">
        <v>1</v>
      </c>
      <c r="D37">
        <v>1</v>
      </c>
      <c r="E37" s="6" t="s">
        <v>104</v>
      </c>
      <c r="F37">
        <v>1</v>
      </c>
      <c r="G37" s="9">
        <v>0.5</v>
      </c>
      <c r="H37" s="9">
        <v>0.2</v>
      </c>
      <c r="I37" s="9">
        <v>0</v>
      </c>
      <c r="J37" s="1">
        <v>0.7</v>
      </c>
      <c r="K37" s="1">
        <v>0.3</v>
      </c>
      <c r="L37" s="1">
        <v>0</v>
      </c>
      <c r="M37" s="1">
        <v>0.7</v>
      </c>
      <c r="N37" s="1">
        <v>0.5</v>
      </c>
      <c r="P37" s="7"/>
      <c r="Q37" s="1">
        <f t="shared" si="1"/>
        <v>8</v>
      </c>
      <c r="R37" s="11" t="s">
        <v>82</v>
      </c>
      <c r="S37" s="14" t="s">
        <v>12</v>
      </c>
    </row>
    <row r="38" spans="1:19" ht="15">
      <c r="A38" t="s">
        <v>105</v>
      </c>
      <c r="B38" t="s">
        <v>45</v>
      </c>
      <c r="C38">
        <v>1</v>
      </c>
      <c r="D38">
        <v>1</v>
      </c>
      <c r="E38" s="6" t="s">
        <v>106</v>
      </c>
      <c r="F38">
        <v>0</v>
      </c>
      <c r="G38" s="1"/>
      <c r="H38" s="1"/>
      <c r="I38" s="1"/>
      <c r="J38" s="1"/>
      <c r="K38" s="9"/>
      <c r="L38" s="1"/>
      <c r="M38" s="9"/>
      <c r="N38" s="1"/>
      <c r="Q38" s="1">
        <f t="shared" si="1"/>
        <v>0</v>
      </c>
      <c r="S38" s="14" t="s">
        <v>18</v>
      </c>
    </row>
    <row r="39" spans="1:19" ht="15">
      <c r="A39" t="s">
        <v>107</v>
      </c>
      <c r="B39" t="s">
        <v>60</v>
      </c>
      <c r="C39">
        <v>3</v>
      </c>
      <c r="D39">
        <v>1</v>
      </c>
      <c r="E39" s="6" t="s">
        <v>108</v>
      </c>
      <c r="F39">
        <v>1</v>
      </c>
      <c r="G39" s="9">
        <v>1</v>
      </c>
      <c r="H39" s="9">
        <v>0.8</v>
      </c>
      <c r="I39" s="9">
        <v>0.8</v>
      </c>
      <c r="J39" s="9">
        <v>1</v>
      </c>
      <c r="K39" s="1">
        <v>0.8</v>
      </c>
      <c r="L39" s="9">
        <v>0.8</v>
      </c>
      <c r="M39" s="1">
        <v>0.8</v>
      </c>
      <c r="N39" s="1">
        <v>0.7</v>
      </c>
      <c r="P39" s="5"/>
      <c r="Q39" s="1">
        <f t="shared" si="1"/>
        <v>22.4</v>
      </c>
      <c r="R39" s="11" t="s">
        <v>82</v>
      </c>
      <c r="S39" s="14">
        <v>22.4</v>
      </c>
    </row>
    <row r="40" spans="1:19" ht="15">
      <c r="A40" t="s">
        <v>109</v>
      </c>
      <c r="B40" t="s">
        <v>9</v>
      </c>
      <c r="C40">
        <v>2</v>
      </c>
      <c r="D40">
        <v>3</v>
      </c>
      <c r="E40" s="6" t="s">
        <v>110</v>
      </c>
      <c r="F40">
        <v>0</v>
      </c>
      <c r="G40" s="1">
        <v>1</v>
      </c>
      <c r="H40" s="1">
        <v>1</v>
      </c>
      <c r="I40" s="9">
        <v>0.7</v>
      </c>
      <c r="J40" s="9">
        <v>1</v>
      </c>
      <c r="K40" s="9">
        <v>0.8</v>
      </c>
      <c r="L40" s="1">
        <v>1</v>
      </c>
      <c r="M40">
        <v>0.8</v>
      </c>
      <c r="N40">
        <v>0.5</v>
      </c>
      <c r="O40" s="1"/>
      <c r="P40" s="5"/>
      <c r="Q40" s="1">
        <f t="shared" si="1"/>
        <v>23.1</v>
      </c>
      <c r="R40" s="11" t="s">
        <v>82</v>
      </c>
      <c r="S40" s="14">
        <v>23.1</v>
      </c>
    </row>
    <row r="41" spans="1:19" ht="15">
      <c r="A41" t="s">
        <v>111</v>
      </c>
      <c r="B41" t="s">
        <v>57</v>
      </c>
      <c r="C41">
        <v>3</v>
      </c>
      <c r="D41">
        <v>1</v>
      </c>
      <c r="E41" s="6" t="s">
        <v>112</v>
      </c>
      <c r="F41">
        <v>1</v>
      </c>
      <c r="G41" s="1">
        <v>0.8</v>
      </c>
      <c r="H41" s="1">
        <v>0.9</v>
      </c>
      <c r="I41" s="1">
        <v>0.8</v>
      </c>
      <c r="J41" s="1">
        <v>1</v>
      </c>
      <c r="K41" s="9">
        <v>0.8</v>
      </c>
      <c r="L41" s="9">
        <v>0.5</v>
      </c>
      <c r="M41" s="9">
        <v>0.8</v>
      </c>
      <c r="N41" s="1">
        <v>0.9</v>
      </c>
      <c r="O41" s="1"/>
      <c r="P41" s="5"/>
      <c r="Q41" s="1">
        <f t="shared" si="1"/>
        <v>22.000000000000004</v>
      </c>
      <c r="R41" s="11" t="s">
        <v>82</v>
      </c>
      <c r="S41" s="14">
        <v>22</v>
      </c>
    </row>
    <row r="42" spans="1:19" ht="15">
      <c r="A42" t="s">
        <v>113</v>
      </c>
      <c r="B42" t="s">
        <v>114</v>
      </c>
      <c r="C42">
        <v>3</v>
      </c>
      <c r="D42">
        <v>2</v>
      </c>
      <c r="E42" s="6" t="s">
        <v>115</v>
      </c>
      <c r="F42">
        <v>1</v>
      </c>
      <c r="G42" s="1">
        <v>0.9</v>
      </c>
      <c r="H42" s="9">
        <v>1</v>
      </c>
      <c r="I42" s="9">
        <v>0.8</v>
      </c>
      <c r="J42" s="9">
        <v>1</v>
      </c>
      <c r="K42" s="1">
        <v>1</v>
      </c>
      <c r="L42" s="1">
        <v>1</v>
      </c>
      <c r="M42" s="1">
        <v>1</v>
      </c>
      <c r="N42" s="1">
        <v>1</v>
      </c>
      <c r="O42" s="1">
        <v>2</v>
      </c>
      <c r="P42" s="5"/>
      <c r="Q42" s="1">
        <f t="shared" si="1"/>
        <v>27.8</v>
      </c>
      <c r="R42" s="11" t="s">
        <v>82</v>
      </c>
      <c r="S42" s="14">
        <v>27.8</v>
      </c>
    </row>
    <row r="43" spans="1:20" ht="15">
      <c r="A43" t="s">
        <v>116</v>
      </c>
      <c r="B43" t="s">
        <v>117</v>
      </c>
      <c r="C43">
        <v>2</v>
      </c>
      <c r="D43">
        <v>3</v>
      </c>
      <c r="E43" s="6" t="s">
        <v>118</v>
      </c>
      <c r="F43">
        <v>0</v>
      </c>
      <c r="G43">
        <v>0.8</v>
      </c>
      <c r="H43" s="1">
        <v>1</v>
      </c>
      <c r="I43" s="1">
        <v>0</v>
      </c>
      <c r="J43" s="1">
        <v>1</v>
      </c>
      <c r="K43" s="1">
        <v>0.8</v>
      </c>
      <c r="L43" s="9">
        <v>0.8</v>
      </c>
      <c r="M43">
        <v>0.8</v>
      </c>
      <c r="N43" s="9">
        <v>0.9</v>
      </c>
      <c r="O43" s="1"/>
      <c r="P43" s="5"/>
      <c r="Q43" s="1">
        <f t="shared" si="1"/>
        <v>19.400000000000002</v>
      </c>
      <c r="R43" s="11" t="s">
        <v>120</v>
      </c>
      <c r="S43" s="14">
        <v>18</v>
      </c>
      <c r="T43" t="s">
        <v>119</v>
      </c>
    </row>
    <row r="44" spans="1:19" ht="15">
      <c r="A44" t="s">
        <v>121</v>
      </c>
      <c r="B44" t="s">
        <v>122</v>
      </c>
      <c r="C44">
        <v>2</v>
      </c>
      <c r="D44">
        <v>3</v>
      </c>
      <c r="E44" s="6" t="s">
        <v>123</v>
      </c>
      <c r="F44">
        <v>1</v>
      </c>
      <c r="G44" s="1">
        <v>1</v>
      </c>
      <c r="H44" s="1">
        <v>1</v>
      </c>
      <c r="I44" s="1">
        <v>1</v>
      </c>
      <c r="J44" s="1">
        <v>1</v>
      </c>
      <c r="K44" s="1">
        <v>0.8</v>
      </c>
      <c r="L44" s="1">
        <v>1</v>
      </c>
      <c r="M44" s="1">
        <v>0.8</v>
      </c>
      <c r="N44" s="1">
        <v>0.8</v>
      </c>
      <c r="O44" s="10"/>
      <c r="P44" s="5"/>
      <c r="Q44" s="1">
        <f t="shared" si="1"/>
        <v>25.200000000000003</v>
      </c>
      <c r="R44" s="11" t="s">
        <v>82</v>
      </c>
      <c r="S44" s="14">
        <v>25.2</v>
      </c>
    </row>
    <row r="45" spans="1:19" ht="15">
      <c r="A45" t="s">
        <v>124</v>
      </c>
      <c r="B45" t="s">
        <v>68</v>
      </c>
      <c r="C45">
        <v>2</v>
      </c>
      <c r="D45">
        <v>3</v>
      </c>
      <c r="E45" s="6" t="s">
        <v>125</v>
      </c>
      <c r="F45">
        <v>1</v>
      </c>
      <c r="G45" s="1">
        <v>0.9</v>
      </c>
      <c r="H45" s="1">
        <v>0.5</v>
      </c>
      <c r="I45" s="9">
        <v>0.8</v>
      </c>
      <c r="J45" s="9">
        <v>0.5</v>
      </c>
      <c r="K45" s="9">
        <v>0.8</v>
      </c>
      <c r="L45" s="1">
        <v>0.7</v>
      </c>
      <c r="M45" s="1">
        <v>0.8</v>
      </c>
      <c r="N45" s="1">
        <v>0.5</v>
      </c>
      <c r="O45" s="1"/>
      <c r="P45" s="5"/>
      <c r="Q45" s="1">
        <f t="shared" si="1"/>
        <v>18.5</v>
      </c>
      <c r="R45" s="11" t="s">
        <v>82</v>
      </c>
      <c r="S45" s="14">
        <v>18.5</v>
      </c>
    </row>
    <row r="46" spans="1:19" ht="15">
      <c r="A46" t="s">
        <v>126</v>
      </c>
      <c r="B46" t="s">
        <v>127</v>
      </c>
      <c r="C46">
        <v>3</v>
      </c>
      <c r="D46">
        <v>3</v>
      </c>
      <c r="E46" s="6" t="s">
        <v>128</v>
      </c>
      <c r="F46">
        <v>1</v>
      </c>
      <c r="G46" s="1">
        <v>0.6</v>
      </c>
      <c r="H46" s="9">
        <v>0.8</v>
      </c>
      <c r="I46" s="1">
        <v>0.8</v>
      </c>
      <c r="J46" s="9">
        <v>1</v>
      </c>
      <c r="K46" s="1">
        <v>0.9</v>
      </c>
      <c r="L46" s="9">
        <v>1</v>
      </c>
      <c r="M46" s="9">
        <v>0.9</v>
      </c>
      <c r="N46" s="9">
        <v>0.8</v>
      </c>
      <c r="O46" s="1"/>
      <c r="P46" s="5"/>
      <c r="Q46" s="1">
        <f t="shared" si="1"/>
        <v>23.1</v>
      </c>
      <c r="R46" s="11" t="s">
        <v>82</v>
      </c>
      <c r="S46" s="14">
        <v>23.1</v>
      </c>
    </row>
    <row r="47" spans="1:19" ht="15">
      <c r="A47" t="s">
        <v>129</v>
      </c>
      <c r="B47" t="s">
        <v>122</v>
      </c>
      <c r="C47">
        <v>2</v>
      </c>
      <c r="D47">
        <v>3</v>
      </c>
      <c r="E47" s="6" t="s">
        <v>130</v>
      </c>
      <c r="F47">
        <v>0</v>
      </c>
      <c r="G47" s="9"/>
      <c r="H47" s="9"/>
      <c r="I47" s="9"/>
      <c r="J47" s="1"/>
      <c r="K47" s="1"/>
      <c r="L47" s="1"/>
      <c r="M47" s="1"/>
      <c r="N47" s="1"/>
      <c r="O47" s="1"/>
      <c r="Q47" s="1">
        <f t="shared" si="1"/>
        <v>0</v>
      </c>
      <c r="S47" s="14" t="s">
        <v>18</v>
      </c>
    </row>
    <row r="48" spans="1:19" ht="15">
      <c r="A48" t="s">
        <v>131</v>
      </c>
      <c r="B48" t="s">
        <v>29</v>
      </c>
      <c r="C48">
        <v>3</v>
      </c>
      <c r="D48">
        <v>3</v>
      </c>
      <c r="E48" s="6" t="s">
        <v>132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0.9</v>
      </c>
      <c r="O48" s="1">
        <v>2</v>
      </c>
      <c r="P48" s="5"/>
      <c r="Q48" s="1">
        <f t="shared" si="1"/>
        <v>28.8</v>
      </c>
      <c r="R48" s="11" t="s">
        <v>120</v>
      </c>
      <c r="S48" s="15">
        <v>28.8</v>
      </c>
    </row>
    <row r="49" spans="1:19" ht="15">
      <c r="A49" t="s">
        <v>133</v>
      </c>
      <c r="B49" t="s">
        <v>134</v>
      </c>
      <c r="C49">
        <v>3</v>
      </c>
      <c r="D49">
        <v>2</v>
      </c>
      <c r="E49" s="6" t="s">
        <v>135</v>
      </c>
      <c r="F49">
        <v>1</v>
      </c>
      <c r="G49">
        <v>0.7</v>
      </c>
      <c r="H49">
        <v>1</v>
      </c>
      <c r="I49">
        <v>0.8</v>
      </c>
      <c r="J49">
        <v>1</v>
      </c>
      <c r="K49">
        <v>0.8</v>
      </c>
      <c r="L49">
        <v>0</v>
      </c>
      <c r="M49">
        <v>0.5</v>
      </c>
      <c r="N49">
        <v>0.7</v>
      </c>
      <c r="O49" s="1"/>
      <c r="P49" s="5"/>
      <c r="Q49" s="1">
        <f t="shared" si="1"/>
        <v>19.799999999999997</v>
      </c>
      <c r="R49" s="11" t="s">
        <v>82</v>
      </c>
      <c r="S49" s="14">
        <v>19.8</v>
      </c>
    </row>
    <row r="50" spans="1:19" ht="15">
      <c r="A50" t="s">
        <v>136</v>
      </c>
      <c r="B50" t="s">
        <v>78</v>
      </c>
      <c r="C50">
        <v>3</v>
      </c>
      <c r="D50">
        <v>2</v>
      </c>
      <c r="E50" s="6" t="s">
        <v>137</v>
      </c>
      <c r="F50">
        <v>1</v>
      </c>
      <c r="G50">
        <v>1</v>
      </c>
      <c r="H50">
        <v>1</v>
      </c>
      <c r="I50">
        <v>0.5</v>
      </c>
      <c r="J50">
        <v>1</v>
      </c>
      <c r="K50">
        <v>0.9</v>
      </c>
      <c r="L50">
        <v>0.9</v>
      </c>
      <c r="M50">
        <v>1</v>
      </c>
      <c r="N50">
        <v>0.7</v>
      </c>
      <c r="O50" s="1"/>
      <c r="P50" s="5"/>
      <c r="Q50" s="1">
        <f t="shared" si="1"/>
        <v>23.099999999999998</v>
      </c>
      <c r="R50" s="11" t="s">
        <v>82</v>
      </c>
      <c r="S50" s="14">
        <v>23.1</v>
      </c>
    </row>
    <row r="51" spans="1:19" ht="15">
      <c r="A51" t="s">
        <v>138</v>
      </c>
      <c r="B51" t="s">
        <v>84</v>
      </c>
      <c r="C51">
        <v>3</v>
      </c>
      <c r="D51">
        <v>2</v>
      </c>
      <c r="E51" s="6" t="s">
        <v>139</v>
      </c>
      <c r="F51">
        <v>0</v>
      </c>
      <c r="O51" s="1"/>
      <c r="Q51" s="1">
        <f t="shared" si="1"/>
        <v>0</v>
      </c>
      <c r="S51" s="14" t="s">
        <v>18</v>
      </c>
    </row>
    <row r="52" spans="1:19" ht="15">
      <c r="A52" t="s">
        <v>140</v>
      </c>
      <c r="B52" t="s">
        <v>141</v>
      </c>
      <c r="C52">
        <v>2</v>
      </c>
      <c r="D52">
        <v>3</v>
      </c>
      <c r="E52" s="6" t="s">
        <v>142</v>
      </c>
      <c r="F52">
        <v>1</v>
      </c>
      <c r="G52">
        <v>0.9</v>
      </c>
      <c r="H52">
        <v>1</v>
      </c>
      <c r="I52">
        <v>0.8</v>
      </c>
      <c r="J52">
        <v>1</v>
      </c>
      <c r="K52">
        <v>1</v>
      </c>
      <c r="L52">
        <v>0.8</v>
      </c>
      <c r="M52">
        <v>1</v>
      </c>
      <c r="N52">
        <v>1</v>
      </c>
      <c r="O52" s="1"/>
      <c r="P52" s="5"/>
      <c r="Q52" s="1">
        <f t="shared" si="1"/>
        <v>25.200000000000003</v>
      </c>
      <c r="R52" s="11" t="s">
        <v>82</v>
      </c>
      <c r="S52" s="14">
        <v>25.2</v>
      </c>
    </row>
    <row r="53" spans="1:19" ht="15">
      <c r="A53" t="s">
        <v>143</v>
      </c>
      <c r="B53" t="s">
        <v>144</v>
      </c>
      <c r="C53">
        <v>3</v>
      </c>
      <c r="D53">
        <v>2</v>
      </c>
      <c r="E53" s="6" t="s">
        <v>145</v>
      </c>
      <c r="F53">
        <v>1</v>
      </c>
      <c r="G53">
        <v>0.8</v>
      </c>
      <c r="H53">
        <v>1</v>
      </c>
      <c r="I53">
        <v>1</v>
      </c>
      <c r="J53">
        <v>1</v>
      </c>
      <c r="K53">
        <v>0.9</v>
      </c>
      <c r="L53">
        <v>0</v>
      </c>
      <c r="M53">
        <v>1</v>
      </c>
      <c r="N53">
        <v>0.8</v>
      </c>
      <c r="O53" s="1"/>
      <c r="P53" s="5"/>
      <c r="Q53" s="1">
        <f t="shared" si="1"/>
        <v>22.700000000000003</v>
      </c>
      <c r="R53" s="11" t="s">
        <v>82</v>
      </c>
      <c r="S53" s="14">
        <v>22.7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Spirin</dc:creator>
  <cp:keywords/>
  <dc:description/>
  <cp:lastModifiedBy>Spirin</cp:lastModifiedBy>
  <dcterms:created xsi:type="dcterms:W3CDTF">2005-10-26T05:08:11Z</dcterms:created>
  <dcterms:modified xsi:type="dcterms:W3CDTF">2005-10-26T06:18:43Z</dcterms:modified>
  <cp:category/>
  <cp:version/>
  <cp:contentType/>
  <cp:contentStatus/>
</cp:coreProperties>
</file>